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Y:\03b - FMP ER Silesia 21-27 - OP4\01 - Dokumentacja FMP 21-27\004 - WW - Wersja 3 - aktualizacja stawki rycz Wytyczne\"/>
    </mc:Choice>
  </mc:AlternateContent>
  <xr:revisionPtr revIDLastSave="0" documentId="13_ncr:1_{AB857BB8-B97D-4CCA-A4DB-3761D4D755D2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Razem-Celkem" sheetId="9" r:id="rId1"/>
    <sheet name="WN-PW-1" sheetId="10" r:id="rId2"/>
    <sheet name="Partner2" sheetId="11" r:id="rId3"/>
    <sheet name="Partner3" sheetId="12" r:id="rId4"/>
    <sheet name="Partner4" sheetId="13" r:id="rId5"/>
    <sheet name="Partner5" sheetId="14" r:id="rId6"/>
  </sheets>
  <calcPr calcId="191028"/>
  <customWorkbookViews>
    <customWorkbookView name="iisalska - Widok osobisty" guid="{9F3400D1-7AB5-47AD-87E6-AAA9E6CB6D98}" mergeInterval="0" personalView="1" maximized="1" windowWidth="255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9" l="1"/>
  <c r="C11" i="9"/>
  <c r="F19" i="14"/>
  <c r="H19" i="14" s="1"/>
  <c r="H18" i="14"/>
  <c r="F18" i="14"/>
  <c r="F17" i="14"/>
  <c r="H17" i="14" s="1"/>
  <c r="F16" i="14"/>
  <c r="H16" i="14" s="1"/>
  <c r="H15" i="14"/>
  <c r="F15" i="14"/>
  <c r="C7" i="14"/>
  <c r="F19" i="13"/>
  <c r="H19" i="13" s="1"/>
  <c r="F18" i="13"/>
  <c r="H18" i="13" s="1"/>
  <c r="H17" i="13"/>
  <c r="F17" i="13"/>
  <c r="F16" i="13"/>
  <c r="H16" i="13" s="1"/>
  <c r="F15" i="13"/>
  <c r="H15" i="13" s="1"/>
  <c r="C7" i="13"/>
  <c r="C10" i="9"/>
  <c r="F19" i="12"/>
  <c r="H19" i="12" s="1"/>
  <c r="F18" i="12"/>
  <c r="H18" i="12" s="1"/>
  <c r="F17" i="12"/>
  <c r="H17" i="12" s="1"/>
  <c r="F16" i="12"/>
  <c r="H16" i="12" s="1"/>
  <c r="F15" i="12"/>
  <c r="H15" i="12" s="1"/>
  <c r="C7" i="12"/>
  <c r="C7" i="11"/>
  <c r="C9" i="9"/>
  <c r="F19" i="11"/>
  <c r="H19" i="11" s="1"/>
  <c r="F18" i="11"/>
  <c r="H18" i="11" s="1"/>
  <c r="F17" i="11"/>
  <c r="H17" i="11" s="1"/>
  <c r="F16" i="11"/>
  <c r="H16" i="11" s="1"/>
  <c r="F15" i="11"/>
  <c r="H15" i="11" s="1"/>
  <c r="C8" i="9"/>
  <c r="C5" i="9"/>
  <c r="F15" i="10"/>
  <c r="H15" i="10" s="1"/>
  <c r="F16" i="10"/>
  <c r="H16" i="10" s="1"/>
  <c r="F17" i="10"/>
  <c r="H17" i="10" s="1"/>
  <c r="F18" i="10"/>
  <c r="H18" i="10" s="1"/>
  <c r="F19" i="10"/>
  <c r="H19" i="10" s="1"/>
  <c r="H21" i="10"/>
  <c r="H20" i="14" l="1"/>
  <c r="H21" i="14" s="1"/>
  <c r="H20" i="11"/>
  <c r="H20" i="13"/>
  <c r="H20" i="12"/>
  <c r="H20" i="10"/>
  <c r="D12" i="9" l="1"/>
  <c r="F12" i="9" s="1"/>
  <c r="H21" i="13"/>
  <c r="D11" i="9"/>
  <c r="F11" i="9" s="1"/>
  <c r="H21" i="12"/>
  <c r="D10" i="9"/>
  <c r="F10" i="9" s="1"/>
  <c r="H21" i="11"/>
  <c r="D9" i="9"/>
  <c r="H22" i="10"/>
  <c r="D8" i="9"/>
  <c r="F8" i="9" l="1"/>
  <c r="F9" i="9"/>
  <c r="E7" i="9" l="1"/>
  <c r="G8" i="9" s="1"/>
  <c r="G7" i="9" s="1"/>
  <c r="D7" i="9"/>
  <c r="F7" i="9" l="1"/>
  <c r="G12" i="9"/>
  <c r="G9" i="9"/>
  <c r="G11" i="9"/>
  <c r="G10" i="9"/>
</calcChain>
</file>

<file path=xl/sharedStrings.xml><?xml version="1.0" encoding="utf-8"?>
<sst xmlns="http://schemas.openxmlformats.org/spreadsheetml/2006/main" count="152" uniqueCount="52">
  <si>
    <t xml:space="preserve">Całkowity budżet projektu / Celkový rozpočet projektu </t>
  </si>
  <si>
    <t xml:space="preserve">Partnerzy / Partneři </t>
  </si>
  <si>
    <t>Razem / Celkem:</t>
  </si>
  <si>
    <t>Partner 2</t>
  </si>
  <si>
    <t>Partner 3</t>
  </si>
  <si>
    <t>Partner 4</t>
  </si>
  <si>
    <t>Partner 5</t>
  </si>
  <si>
    <t xml:space="preserve">Program Interreg Czechy-Polska w okresie 2021-2027 / Program Interreg Česko-Polsko období 2021-2027 </t>
  </si>
  <si>
    <t xml:space="preserve"> Budżet projektu / Rozpočet projektu </t>
  </si>
  <si>
    <t>Rozpočet projektu / Budżet projektu:</t>
  </si>
  <si>
    <t xml:space="preserve">PROJEKTY DLA WĄSKIEJ GRUPY DOCELOWEJ W RAMACH PRIORYTETU 4 / PROJEKTY PRO ÚZKOU CÍLOVOU SKUPINU V RÁMCI PRIORITY 4 </t>
  </si>
  <si>
    <t>Žadatel / Wnioskodawca</t>
  </si>
  <si>
    <t>Název projektu / Tytuł projektu</t>
  </si>
  <si>
    <t xml:space="preserve">NALEŻY WYPEŁNIĆ TYLKO BIAŁE POLA!! / VYPLŇUJTE POUZE BÍLÁ POLE!! </t>
  </si>
  <si>
    <r>
      <t xml:space="preserve">Stawka jednostkowa będzie powiększana o średnią inflację RCz i Polski zgodnie z danymi Eurostatu każdorazowo na dzień 1 lutego danego roku kalendarzowego / </t>
    </r>
    <r>
      <rPr>
        <b/>
        <sz val="11"/>
        <color theme="4"/>
        <rFont val="Calibri"/>
        <family val="2"/>
        <charset val="238"/>
        <scheme val="minor"/>
      </rPr>
      <t>Jednotkový náklad bude navyšován o průměr inflací ČR a Polska dle údajů Eurostatu vždy k 1. únoru daného kalendářního roku</t>
    </r>
  </si>
  <si>
    <r>
      <t xml:space="preserve">Wszystkie kategorie wydatków kwalifikowalnych przeznaczonych na realizację małego projektu będą objęte stawką jednostkową / </t>
    </r>
    <r>
      <rPr>
        <b/>
        <sz val="11"/>
        <color theme="4"/>
        <rFont val="Calibri"/>
        <family val="2"/>
        <charset val="238"/>
        <scheme val="minor"/>
      </rPr>
      <t xml:space="preserve">Všechny kategorie způsobilých nákladů na realizaci malého projektu budou pokryty jednotkovým nákladem </t>
    </r>
  </si>
  <si>
    <r>
      <t xml:space="preserve">Aby spełnić warunki wykorzystania stawki jednostkowej za dzień, minimalny czas wydarzenia musi wynosić co najmniej 4 godziny bez uwzględniania dojazdu na wydarzenie i z wydarzenia. (W uzasadnionych przypadkach wydarzenia mogą być krótsze, szczególnie w przypadku wydarzeń skierowanych do małych dzieci, seniorów, osób z niepełnosprawnością itp.) / </t>
    </r>
    <r>
      <rPr>
        <b/>
        <sz val="11"/>
        <color theme="4"/>
        <rFont val="Calibri"/>
        <family val="2"/>
        <charset val="238"/>
        <scheme val="minor"/>
      </rP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 </t>
    </r>
  </si>
  <si>
    <t xml:space="preserve">Wydatki kwalifikowalne / Způsobilé výdaje </t>
  </si>
  <si>
    <r>
      <t xml:space="preserve"> Typ działania / Typ n</t>
    </r>
    <r>
      <rPr>
        <b/>
        <sz val="14"/>
        <color theme="1"/>
        <rFont val="Calibri"/>
        <family val="2"/>
        <charset val="238"/>
      </rPr>
      <t>ákladu</t>
    </r>
  </si>
  <si>
    <t xml:space="preserve">Ilość osób/ Počet osob  </t>
  </si>
  <si>
    <t xml:space="preserve">Liczba dni/ Počet dní  </t>
  </si>
  <si>
    <t xml:space="preserve">Ilość jednostek/ Počet jednotek </t>
  </si>
  <si>
    <t>Stawka jednostkowa/  Jednotkový náklad               EUR</t>
  </si>
  <si>
    <t xml:space="preserve">Wartość w EUR/ Hodnota v EUR  </t>
  </si>
  <si>
    <t xml:space="preserve">1. Działania sportowe i działania związków, stowarzyszeń/                       Sportovní aktivity a aktivity spolků </t>
  </si>
  <si>
    <t>2.  Obozy i pobyty wymienne/                                         Tábory a výměnné pobyty</t>
  </si>
  <si>
    <t xml:space="preserve">3. Konferencje i warsztaty / Konference a workshopy </t>
  </si>
  <si>
    <t xml:space="preserve">4. Wyjazdy poznawcze, turystyczne, wycieczki, zwiedzanie /                        Poznávací turistické, zájezdy, výlety, exkurze </t>
  </si>
  <si>
    <t xml:space="preserve">5. Wydarzenia związane z nauczaniem i edukacją / Výukové a vzdělávací akce </t>
  </si>
  <si>
    <t xml:space="preserve">Wydatki kwalifikowalne /Způsobilé výdaje </t>
  </si>
  <si>
    <t>Kwota ryczałtowa na obowiązkową promocję/ Jednorázová částka pro povinnou publicitu</t>
  </si>
  <si>
    <t xml:space="preserve">Całkowite wydatki kwalifikowalne / Celkové způsobilé výdaje </t>
  </si>
  <si>
    <r>
      <t>Fundusz Małych Projektów Euroregionu Silesia (4.2/PL) - Cel 4.2 / Fond Malých Projektů Euroregionu Silesia (4.2/PL) - C</t>
    </r>
    <r>
      <rPr>
        <b/>
        <sz val="14"/>
        <color theme="1"/>
        <rFont val="Calibri"/>
        <family val="2"/>
        <charset val="238"/>
      </rPr>
      <t>íl</t>
    </r>
    <r>
      <rPr>
        <b/>
        <sz val="14"/>
        <color theme="1"/>
        <rFont val="Calibri"/>
        <family val="2"/>
        <charset val="238"/>
        <scheme val="minor"/>
      </rPr>
      <t xml:space="preserve"> 4.2</t>
    </r>
  </si>
  <si>
    <t>Fundusz Małych Projektów Euroregionu Silesia (4.2/PL) - Cel 4.2 / Fond Malých Projektů Euroregionu Silesia (4.2/PL) - Cíl 4.2</t>
  </si>
  <si>
    <r>
      <t xml:space="preserve">Jeśli polski wnioskodawca lub polski partner projektu jest organizacją pozarządową (tzw. non-profit), wówczas może użyskać max. 10% dofinansowania z budżetu państwa RP poprzez wprowadzenie kwoty 10% wydatków kwalifikowalnych w zakładce </t>
    </r>
    <r>
      <rPr>
        <i/>
        <sz val="10"/>
        <rFont val="Calibri"/>
        <family val="2"/>
        <charset val="238"/>
        <scheme val="minor"/>
      </rPr>
      <t>Źródła finansowania</t>
    </r>
    <r>
      <rPr>
        <sz val="10"/>
        <rFont val="Calibri"/>
        <family val="2"/>
        <charset val="238"/>
        <scheme val="minor"/>
      </rPr>
      <t xml:space="preserve"> we wniosku o dofinansowanie</t>
    </r>
  </si>
  <si>
    <t>% EFRR 
(max. 80 %)</t>
  </si>
  <si>
    <t>Wnioskodawca (WN) / Partner Wiodący (PW) /  1</t>
  </si>
  <si>
    <t>Udział partnera w kwocie projektu / Podíl partnera na částce projektu</t>
  </si>
  <si>
    <t xml:space="preserve">*należy wypełnić kwotę dofinansowania z EFRR w EUR. </t>
  </si>
  <si>
    <t xml:space="preserve"> </t>
  </si>
  <si>
    <t xml:space="preserve">Wydatki całkowite kwalifikowalne/                     Celkové způsobilé výdaje </t>
  </si>
  <si>
    <r>
      <rPr>
        <b/>
        <sz val="11"/>
        <color rgb="FF0070C0"/>
        <rFont val="Calibri"/>
        <family val="2"/>
        <charset val="238"/>
        <scheme val="minor"/>
      </rPr>
      <t xml:space="preserve">*vyplňte prosím částku financování z EFRR v EUR.
</t>
    </r>
    <r>
      <rPr>
        <sz val="11"/>
        <color rgb="FF0070C0"/>
        <rFont val="Calibri"/>
        <family val="2"/>
        <charset val="238"/>
        <scheme val="minor"/>
      </rPr>
      <t>&gt; spolufinancování z EFRR je max. 80 % hodnoty celkových způsobilých výdajů.
&gt; u malých „samostatně realizovaných“ projektů je maximální spolufinancování z EFRR až 30 000 EUR.
&gt; pro malé „společně realizované“ projekty uplatňující princip „vedoucího partnera“ je maximální výše finančních prostředků z EFRR dvojnásobná a činí 60 000 EUR.
&gt; celkový rozpočet projektu nesmí překročit dvojnásobek maximální výše finančních prostředků. 
&gt; v případě "společně realizovaných" projektů max. částku financování, tj. 60 000 EUR, lze libovolně rozdělit mezi partnery (neexistuje rozdělení 50 %/50 %), nicméně v projektech společně realizovaných, pro splnění kritéria společného financování, je podíl partnera (partnerů) z druhé země alespoň 10 % z celkových způsobilých výdajů.
&gt; minimální hodnota malého projektu je 1 250 EUR (celkové způsobilé výdaje) a výše spolufinancování z EFRR (80 %) je 1 000 EUR (jedná se o hodnotu malého projektu v době schválení EŘV</t>
    </r>
  </si>
  <si>
    <t>EFRR - należy uzupełnić kwotę EUR* / 
„EFRR – vyplňte prosím částku EUR*</t>
  </si>
  <si>
    <t>&gt; dofinansowanie z EFRR to max. 80 % wartości kwoty całkowitych wydatków kwalifikowalnych.
&gt; dla małych projektów "samodzielnych" maksymalne dofinansowanie z EFRR do 30 000 EUR.
&gt; dla małych projektów "wspólnych" stosujących zasadę "partnera wiodącego" maksymalna wysokość dofinansowania z EFRR jest dwukrotnie wyższa i wynosi 60 000 EUR.
&gt; całkowity budżet projektu nie może przekroczyć dwukrotności maksymalnej wysokości dofinansowania.
&gt; w przypadku projektów "wspólnych" max. wysokość dofinansowania tj. 60 000 EUR może być dowolnie podzielona między partnerów (nie ma podziału 50% na 50%), przy czym w projektach wspólnych, aby było spełnione kryterium wspólnego finansowania, udział partnera/-ów z drugiego kraju wynosi co najmniej 10% całkowitych wydatków kwalifikowalnych.
&gt; minimalna wartość małego projektu to 1.250 EUR (wydatki całkowite), a wysokość dofinansowania z EFRR (80%) to 1.000 EUR (odnosi się to do wartości małego projektu w momencie zatwierdzenia przez EKS)</t>
  </si>
  <si>
    <r>
      <t xml:space="preserve">Numer, nazwa i opis działania /Číslo, název a popis aktivity                                                                                                 
</t>
    </r>
    <r>
      <rPr>
        <b/>
        <sz val="12"/>
        <color rgb="FFFF0000"/>
        <rFont val="Calibri"/>
        <family val="2"/>
        <charset val="238"/>
        <scheme val="minor"/>
      </rPr>
      <t xml:space="preserve">(opis należy przygotować w polskiej i czeskiej wersji jezykowej / popis by měl být zpracován v polštině a češtině)
</t>
    </r>
    <r>
      <rPr>
        <b/>
        <sz val="12"/>
        <color rgb="FF0070C0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opis działań powinien być na tyle szczegółowy, aby była możliwość łatwego przypisania danego wydatku do działań opisanych we wniosku o dofinansowanie /</t>
    </r>
    <r>
      <rPr>
        <b/>
        <sz val="12"/>
        <color rgb="FF0070C0"/>
        <rFont val="Calibri"/>
        <family val="2"/>
        <charset val="238"/>
        <scheme val="minor"/>
      </rPr>
      <t xml:space="preserve"> 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</si>
  <si>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(opis należy przygotować w polskiej i czeskiej wersji jezykowej / popis by měl být zpracován v polštině a češtině)
</t>
    </r>
    <r>
      <rPr>
        <b/>
        <sz val="12"/>
        <rFont val="Calibri"/>
        <family val="2"/>
        <charset val="238"/>
        <scheme val="minor"/>
      </rPr>
      <t xml:space="preserve">
opis działań powinien być na tyle szczegółowy, aby była możliwość łatwego przypisania danego wydatku do działań opisanych we wniosku o dofinansowanie / </t>
    </r>
    <r>
      <rPr>
        <b/>
        <sz val="12"/>
        <color rgb="FF0070C0"/>
        <rFont val="Calibri"/>
        <family val="2"/>
        <charset val="238"/>
        <scheme val="minor"/>
      </rPr>
      <t>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</si>
  <si>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by měl být zpracován v polštině a češtině)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>opis działań powinien być na tyle szczegółowy, aby była możliwość łatwego przypisania danego wydatku do działań opisanych we wniosku o dofinansowanie /</t>
    </r>
    <r>
      <rPr>
        <b/>
        <sz val="12"/>
        <color rgb="FF0070C0"/>
        <rFont val="Calibri"/>
        <family val="2"/>
        <charset val="238"/>
        <scheme val="minor"/>
      </rPr>
      <t xml:space="preserve"> 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</si>
  <si>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by měl být zpracován v polštině a češtině)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 xml:space="preserve">opis działań powinien być na tyle szczegółowy, aby była możliwość łatwego przypisania danego wydatku do działań opisanych we wniosku o dofinansowanie / </t>
    </r>
    <r>
      <rPr>
        <b/>
        <sz val="12"/>
        <color rgb="FF0070C0"/>
        <rFont val="Calibri"/>
        <family val="2"/>
        <charset val="238"/>
        <scheme val="minor"/>
      </rPr>
      <t>popis činností by měl být dostatečně podrobný, aby bylo možné snadno přiřadit daný výdaj k činnostem popsaným v žádosti o spolufinancování</t>
    </r>
  </si>
  <si>
    <t>Směrnice pro žadatele, verze 2 / Wytyczne dla wnioskodawcy, wersja 2 (od 10.02.2025)
Příloha č. 6 / Załącznik nr 6</t>
  </si>
  <si>
    <t>wersja 2 - stawki od 10.02.2025</t>
  </si>
  <si>
    <t>verze 2 – sazby od 10. 2. 2025</t>
  </si>
  <si>
    <r>
      <t xml:space="preserve"> Wysokość kwoty ryczałtowej ustalono na 40 EUR </t>
    </r>
    <r>
      <rPr>
        <b/>
        <u/>
        <sz val="12"/>
        <color theme="1"/>
        <rFont val="Calibri"/>
        <family val="2"/>
        <charset val="238"/>
        <scheme val="minor"/>
      </rPr>
      <t xml:space="preserve">na projekt </t>
    </r>
    <r>
      <rPr>
        <b/>
        <sz val="12"/>
        <color theme="1"/>
        <rFont val="Calibri"/>
        <family val="2"/>
        <charset val="238"/>
        <scheme val="minor"/>
      </rPr>
      <t xml:space="preserve">/ Výše jednorázové částky je stanovena na 40 EUR </t>
    </r>
    <r>
      <rPr>
        <b/>
        <u/>
        <sz val="12"/>
        <color theme="1"/>
        <rFont val="Calibri"/>
        <family val="2"/>
        <charset val="238"/>
        <scheme val="minor"/>
      </rPr>
      <t xml:space="preserve">na projekt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</si>
</sst>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\-#,##0.00\ [$€-1]"/>
  </numFmts>
  <fonts count="3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10" fontId="0" fillId="0" borderId="0" xfId="2" applyNumberFormat="1" applyFont="1" applyProtection="1"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0" fontId="12" fillId="2" borderId="21" xfId="0" applyFont="1" applyFill="1" applyBorder="1" applyAlignment="1" applyProtection="1">
      <alignment vertical="center"/>
      <protection locked="0"/>
    </xf>
    <xf numFmtId="0" fontId="12" fillId="2" borderId="22" xfId="0" applyFont="1" applyFill="1" applyBorder="1" applyAlignment="1" applyProtection="1">
      <alignment vertical="center"/>
      <protection locked="0"/>
    </xf>
    <xf numFmtId="0" fontId="14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>
      <alignment horizontal="center" vertical="center" wrapText="1"/>
    </xf>
    <xf numFmtId="165" fontId="12" fillId="5" borderId="24" xfId="0" quotePrefix="1" applyNumberFormat="1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164" fontId="16" fillId="2" borderId="24" xfId="0" applyNumberFormat="1" applyFont="1" applyFill="1" applyBorder="1" applyAlignment="1">
      <alignment horizontal="center" vertical="center" wrapText="1"/>
    </xf>
    <xf numFmtId="165" fontId="14" fillId="2" borderId="24" xfId="0" quotePrefix="1" applyNumberFormat="1" applyFont="1" applyFill="1" applyBorder="1" applyAlignment="1">
      <alignment horizontal="center" vertical="center" wrapText="1"/>
    </xf>
    <xf numFmtId="10" fontId="0" fillId="2" borderId="24" xfId="2" applyNumberFormat="1" applyFont="1" applyFill="1" applyBorder="1" applyAlignment="1" applyProtection="1">
      <alignment horizontal="center" vertical="center"/>
    </xf>
    <xf numFmtId="10" fontId="29" fillId="2" borderId="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 wrapText="1"/>
    </xf>
    <xf numFmtId="0" fontId="0" fillId="5" borderId="29" xfId="0" applyFill="1" applyBorder="1"/>
    <xf numFmtId="0" fontId="0" fillId="5" borderId="30" xfId="0" applyFill="1" applyBorder="1" applyAlignment="1">
      <alignment horizontal="center"/>
    </xf>
    <xf numFmtId="0" fontId="19" fillId="5" borderId="30" xfId="0" applyFont="1" applyFill="1" applyBorder="1" applyAlignment="1">
      <alignment vertical="center"/>
    </xf>
    <xf numFmtId="0" fontId="0" fillId="5" borderId="30" xfId="0" applyFill="1" applyBorder="1"/>
    <xf numFmtId="0" fontId="0" fillId="5" borderId="6" xfId="0" applyFill="1" applyBorder="1"/>
    <xf numFmtId="0" fontId="0" fillId="0" borderId="0" xfId="0" applyAlignment="1">
      <alignment wrapText="1"/>
    </xf>
    <xf numFmtId="0" fontId="30" fillId="0" borderId="0" xfId="0" applyFont="1"/>
    <xf numFmtId="10" fontId="29" fillId="2" borderId="24" xfId="2" applyNumberFormat="1" applyFont="1" applyFill="1" applyBorder="1" applyAlignment="1" applyProtection="1">
      <alignment horizontal="center" vertical="center"/>
    </xf>
    <xf numFmtId="10" fontId="18" fillId="2" borderId="18" xfId="2" applyNumberFormat="1" applyFont="1" applyFill="1" applyBorder="1" applyAlignment="1" applyProtection="1">
      <alignment horizontal="center" vertical="center"/>
    </xf>
    <xf numFmtId="9" fontId="18" fillId="5" borderId="0" xfId="2" applyFont="1" applyFill="1" applyBorder="1" applyAlignment="1" applyProtection="1">
      <alignment horizontal="center" vertical="center" wrapText="1"/>
    </xf>
    <xf numFmtId="0" fontId="0" fillId="5" borderId="16" xfId="0" applyFill="1" applyBorder="1"/>
    <xf numFmtId="0" fontId="0" fillId="5" borderId="28" xfId="0" applyFill="1" applyBorder="1"/>
    <xf numFmtId="0" fontId="3" fillId="5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0" fontId="18" fillId="2" borderId="39" xfId="2" applyNumberFormat="1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0" fillId="5" borderId="26" xfId="0" applyFill="1" applyBorder="1"/>
    <xf numFmtId="0" fontId="0" fillId="5" borderId="10" xfId="0" applyFill="1" applyBorder="1"/>
    <xf numFmtId="0" fontId="0" fillId="5" borderId="27" xfId="0" applyFill="1" applyBorder="1"/>
    <xf numFmtId="0" fontId="16" fillId="3" borderId="26" xfId="0" applyFont="1" applyFill="1" applyBorder="1" applyAlignment="1">
      <alignment vertical="center"/>
    </xf>
    <xf numFmtId="0" fontId="16" fillId="3" borderId="27" xfId="0" applyFont="1" applyFill="1" applyBorder="1" applyAlignment="1">
      <alignment vertical="center"/>
    </xf>
    <xf numFmtId="0" fontId="0" fillId="5" borderId="0" xfId="0" applyFill="1"/>
    <xf numFmtId="0" fontId="16" fillId="3" borderId="29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64" fontId="12" fillId="3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3" fillId="4" borderId="36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6" fillId="3" borderId="1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2" xfId="0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</cellXfs>
  <cellStyles count="3">
    <cellStyle name="Hiperłącze" xfId="1" builtinId="8"/>
    <cellStyle name="Normalny" xfId="0" builtinId="0"/>
    <cellStyle name="Procentowy" xfId="2" builtinId="5"/>
  </cellStyles>
  <dxfs count="5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1261456</xdr:colOff>
      <xdr:row>0</xdr:row>
      <xdr:rowOff>615836</xdr:rowOff>
    </xdr:from>
    <xdr:to>
      <xdr:col>8</xdr:col>
      <xdr:colOff>80182</xdr:colOff>
      <xdr:row>0</xdr:row>
      <xdr:rowOff>844667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EB9E792-44E7-4471-8CE3-0C092362EE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0636" y="615836"/>
          <a:ext cx="1272366" cy="228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225136</xdr:colOff>
      <xdr:row>0</xdr:row>
      <xdr:rowOff>194830</xdr:rowOff>
    </xdr:from>
    <xdr:to>
      <xdr:col>2</xdr:col>
      <xdr:colOff>1270287</xdr:colOff>
      <xdr:row>0</xdr:row>
      <xdr:rowOff>740353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E00F9442-6429-45D9-9ED0-E11AD9C723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36" y="194830"/>
          <a:ext cx="2407226" cy="545523"/>
        </a:xfrm>
        <a:prstGeom prst="rect">
          <a:avLst/>
        </a:prstGeom>
      </xdr:spPr>
    </xdr:pic>
    <xdr:clientData/>
  </xdr:twoCellAnchor>
  <xdr:twoCellAnchor editAs="oneCell">
    <xdr:from>
      <xdr:col>3</xdr:col>
      <xdr:colOff>1517937</xdr:colOff>
      <xdr:row>0</xdr:row>
      <xdr:rowOff>99581</xdr:rowOff>
    </xdr:from>
    <xdr:to>
      <xdr:col>4</xdr:col>
      <xdr:colOff>390523</xdr:colOff>
      <xdr:row>0</xdr:row>
      <xdr:rowOff>904876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63726C4-1119-4134-89FF-0F4DC3641A7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762" y="99581"/>
          <a:ext cx="796636" cy="805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11905</xdr:colOff>
      <xdr:row>1</xdr:row>
      <xdr:rowOff>23812</xdr:rowOff>
    </xdr:from>
    <xdr:to>
      <xdr:col>1</xdr:col>
      <xdr:colOff>881062</xdr:colOff>
      <xdr:row>3</xdr:row>
      <xdr:rowOff>333374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F39A7EE-8B94-4709-B7A3-1627F65A0B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" y="226218"/>
          <a:ext cx="869157" cy="892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D4D487-DCC7-49B5-B320-88EC8F7408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96" y="223572"/>
          <a:ext cx="977635" cy="8837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B94E78-6C01-425F-B3A9-7524F7974D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2C2886F-6FFB-4C34-AA70-2F1310EE62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D8B6CB-DFAB-40EC-AC5E-1C2A6C135B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8F5D-8AB6-4F7D-9FAE-13172BBC5836}">
  <dimension ref="A1:K23"/>
  <sheetViews>
    <sheetView topLeftCell="A11" workbookViewId="0">
      <selection activeCell="G1" sqref="G1:I1"/>
    </sheetView>
  </sheetViews>
  <sheetFormatPr defaultRowHeight="15" x14ac:dyDescent="0.25"/>
  <cols>
    <col min="1" max="1" width="2.28515625" style="1" customWidth="1"/>
    <col min="2" max="2" width="20.42578125" style="1" customWidth="1"/>
    <col min="3" max="3" width="24.85546875" style="1" customWidth="1"/>
    <col min="4" max="4" width="28.85546875" style="1" customWidth="1"/>
    <col min="5" max="5" width="35.28515625" style="1" customWidth="1"/>
    <col min="6" max="6" width="17.140625" style="1" customWidth="1"/>
    <col min="7" max="7" width="21.7109375" style="1" customWidth="1"/>
    <col min="8" max="8" width="14.140625" style="1" customWidth="1"/>
    <col min="9" max="9" width="2.85546875" style="1" customWidth="1"/>
  </cols>
  <sheetData>
    <row r="1" spans="1:11" s="1" customFormat="1" ht="72" customHeight="1" x14ac:dyDescent="0.25">
      <c r="A1"/>
      <c r="B1"/>
      <c r="C1"/>
      <c r="D1"/>
      <c r="E1"/>
      <c r="F1"/>
      <c r="G1" s="65" t="s">
        <v>48</v>
      </c>
      <c r="H1" s="65"/>
      <c r="I1" s="65"/>
    </row>
    <row r="2" spans="1:11" s="1" customFormat="1" ht="15.75" thickBot="1" x14ac:dyDescent="0.3">
      <c r="A2"/>
      <c r="B2"/>
      <c r="C2"/>
      <c r="D2"/>
      <c r="E2"/>
      <c r="F2"/>
      <c r="G2"/>
      <c r="H2"/>
      <c r="I2"/>
    </row>
    <row r="3" spans="1:11" s="1" customFormat="1" ht="15.75" thickBot="1" x14ac:dyDescent="0.3">
      <c r="A3" s="48"/>
      <c r="B3" s="49"/>
      <c r="C3" s="49"/>
      <c r="D3" s="49"/>
      <c r="E3" s="49"/>
      <c r="F3" s="49"/>
      <c r="G3" s="49"/>
      <c r="H3" s="49"/>
      <c r="I3" s="50"/>
    </row>
    <row r="4" spans="1:11" s="1" customFormat="1" ht="28.5" customHeight="1" thickBot="1" x14ac:dyDescent="0.3">
      <c r="A4" s="39"/>
      <c r="B4" s="51"/>
      <c r="C4" s="66" t="s">
        <v>0</v>
      </c>
      <c r="D4" s="66"/>
      <c r="E4" s="66"/>
      <c r="F4" s="66"/>
      <c r="G4" s="52"/>
      <c r="H4" s="53"/>
      <c r="I4" s="38"/>
    </row>
    <row r="5" spans="1:11" s="1" customFormat="1" ht="27" customHeight="1" thickBot="1" x14ac:dyDescent="0.3">
      <c r="A5" s="39"/>
      <c r="B5" s="54"/>
      <c r="C5" s="67" t="str">
        <f>IF(ISBLANK('WN-PW-1'!C7), "-", 'WN-PW-1'!C7)</f>
        <v>-</v>
      </c>
      <c r="D5" s="68"/>
      <c r="E5" s="68"/>
      <c r="F5" s="69"/>
      <c r="G5" s="55"/>
      <c r="H5" s="53"/>
      <c r="I5" s="38"/>
    </row>
    <row r="6" spans="1:11" s="1" customFormat="1" ht="54" customHeight="1" thickBot="1" x14ac:dyDescent="0.3">
      <c r="A6" s="39"/>
      <c r="B6" s="70" t="s">
        <v>1</v>
      </c>
      <c r="C6" s="71"/>
      <c r="D6" s="14" t="s">
        <v>40</v>
      </c>
      <c r="E6" s="15" t="s">
        <v>42</v>
      </c>
      <c r="F6" s="16" t="s">
        <v>35</v>
      </c>
      <c r="G6" s="17" t="s">
        <v>37</v>
      </c>
      <c r="H6" s="53"/>
      <c r="I6" s="38"/>
    </row>
    <row r="7" spans="1:11" s="1" customFormat="1" ht="45" customHeight="1" thickBot="1" x14ac:dyDescent="0.3">
      <c r="A7" s="39"/>
      <c r="B7" s="18"/>
      <c r="C7" s="19" t="s">
        <v>2</v>
      </c>
      <c r="D7" s="20">
        <f>SUM(D8:D12)</f>
        <v>0</v>
      </c>
      <c r="E7" s="21">
        <f>SUM(E8:E12)</f>
        <v>0</v>
      </c>
      <c r="F7" s="22" t="e">
        <f>E7/D7</f>
        <v>#DIV/0!</v>
      </c>
      <c r="G7" s="23" t="e">
        <f>SUM(G8:G12)</f>
        <v>#DIV/0!</v>
      </c>
      <c r="H7" s="53"/>
      <c r="I7" s="38"/>
      <c r="K7" s="2"/>
    </row>
    <row r="8" spans="1:11" s="1" customFormat="1" ht="54.6" customHeight="1" thickBot="1" x14ac:dyDescent="0.3">
      <c r="A8" s="39"/>
      <c r="B8" s="47" t="s">
        <v>36</v>
      </c>
      <c r="C8" s="45" t="str">
        <f>IF(ISBLANK('WN-PW-1'!$C$6), "-", 'WN-PW-1'!$C$6)</f>
        <v>-</v>
      </c>
      <c r="D8" s="46" t="str">
        <f>IF('WN-PW-1'!$H$20 = 0, "-", 'WN-PW-1'!$H$22)</f>
        <v>-</v>
      </c>
      <c r="E8" s="57"/>
      <c r="F8" s="35" t="e">
        <f>E8/D8</f>
        <v>#VALUE!</v>
      </c>
      <c r="G8" s="43" t="e">
        <f>E8/$E$7</f>
        <v>#DIV/0!</v>
      </c>
      <c r="H8" s="37"/>
      <c r="I8" s="38"/>
      <c r="K8" s="2"/>
    </row>
    <row r="9" spans="1:11" s="1" customFormat="1" ht="51.6" customHeight="1" thickBot="1" x14ac:dyDescent="0.3">
      <c r="A9" s="39"/>
      <c r="B9" s="44" t="s">
        <v>3</v>
      </c>
      <c r="C9" s="45" t="str">
        <f>IF(ISBLANK(Partner2!$C$6), "-", Partner2!$C$6)</f>
        <v>-</v>
      </c>
      <c r="D9" s="46" t="str">
        <f>IF(Partner2!$H$20 = 0, "-", Partner2!$H$21)</f>
        <v>-</v>
      </c>
      <c r="E9" s="57"/>
      <c r="F9" s="35" t="e">
        <f t="shared" ref="F9:F11" si="0">E9/D9</f>
        <v>#VALUE!</v>
      </c>
      <c r="G9" s="43" t="e">
        <f t="shared" ref="G9:G11" si="1">E9/$E$7</f>
        <v>#DIV/0!</v>
      </c>
      <c r="H9" s="37"/>
      <c r="I9" s="38"/>
    </row>
    <row r="10" spans="1:11" s="1" customFormat="1" ht="48.6" customHeight="1" thickBot="1" x14ac:dyDescent="0.3">
      <c r="A10" s="39"/>
      <c r="B10" s="44" t="s">
        <v>4</v>
      </c>
      <c r="C10" s="45" t="str">
        <f>IF(ISBLANK(Partner3!$C$6), "-", Partner3!$C$6)</f>
        <v>-</v>
      </c>
      <c r="D10" s="46" t="str">
        <f>IF(Partner3!$H$20 = 0, "-", Partner3!$H$21)</f>
        <v>-</v>
      </c>
      <c r="E10" s="57"/>
      <c r="F10" s="35" t="e">
        <f t="shared" si="0"/>
        <v>#VALUE!</v>
      </c>
      <c r="G10" s="43" t="e">
        <f t="shared" si="1"/>
        <v>#DIV/0!</v>
      </c>
      <c r="H10" s="37"/>
      <c r="I10" s="38"/>
    </row>
    <row r="11" spans="1:11" s="1" customFormat="1" ht="51.95" customHeight="1" thickBot="1" x14ac:dyDescent="0.3">
      <c r="A11" s="39"/>
      <c r="B11" s="44" t="s">
        <v>5</v>
      </c>
      <c r="C11" s="45" t="str">
        <f>IF(ISBLANK(Partner4!$C$6), "-", Partner4!$C$6)</f>
        <v>-</v>
      </c>
      <c r="D11" s="46" t="str">
        <f>IF(Partner4!$H$20 = 0, "-", Partner4!$H$21)</f>
        <v>-</v>
      </c>
      <c r="E11" s="57"/>
      <c r="F11" s="35" t="e">
        <f t="shared" si="0"/>
        <v>#VALUE!</v>
      </c>
      <c r="G11" s="43" t="e">
        <f t="shared" si="1"/>
        <v>#DIV/0!</v>
      </c>
      <c r="H11" s="37"/>
      <c r="I11" s="38"/>
    </row>
    <row r="12" spans="1:11" s="1" customFormat="1" ht="53.45" customHeight="1" thickBot="1" x14ac:dyDescent="0.3">
      <c r="A12" s="39"/>
      <c r="B12" s="40" t="s">
        <v>6</v>
      </c>
      <c r="C12" s="41" t="str">
        <f>IF(ISBLANK(Partner5!$C$6), "-", Partner5!$C$6)</f>
        <v>-</v>
      </c>
      <c r="D12" s="42" t="str">
        <f>IF(Partner5!$H$20 = 0, "-", Partner5!$H$21)</f>
        <v>-</v>
      </c>
      <c r="E12" s="57"/>
      <c r="F12" s="35" t="e">
        <f>E12/D12</f>
        <v>#VALUE!</v>
      </c>
      <c r="G12" s="36" t="e">
        <f>E12/$E$7</f>
        <v>#DIV/0!</v>
      </c>
      <c r="H12" s="37"/>
      <c r="I12" s="38"/>
    </row>
    <row r="13" spans="1:11" s="1" customFormat="1" ht="16.5" thickBot="1" x14ac:dyDescent="0.3">
      <c r="A13" s="28"/>
      <c r="B13" s="29"/>
      <c r="C13" s="29"/>
      <c r="D13" s="72"/>
      <c r="E13" s="72"/>
      <c r="F13" s="30"/>
      <c r="G13" s="29"/>
      <c r="H13" s="31"/>
      <c r="I13" s="32"/>
    </row>
    <row r="14" spans="1:11" s="1" customFormat="1" ht="15.75" thickBot="1" x14ac:dyDescent="0.3">
      <c r="A14"/>
      <c r="B14"/>
      <c r="C14"/>
      <c r="D14"/>
      <c r="E14"/>
      <c r="F14"/>
      <c r="G14"/>
      <c r="H14"/>
      <c r="I14"/>
    </row>
    <row r="15" spans="1:11" s="1" customFormat="1" ht="43.5" customHeight="1" thickTop="1" thickBot="1" x14ac:dyDescent="0.3">
      <c r="A15"/>
      <c r="B15" s="59" t="s">
        <v>34</v>
      </c>
      <c r="C15" s="60"/>
      <c r="D15" s="60"/>
      <c r="E15" s="60"/>
      <c r="F15" s="60"/>
      <c r="G15" s="60"/>
      <c r="H15" s="61"/>
      <c r="I15"/>
    </row>
    <row r="16" spans="1:11" s="1" customFormat="1" ht="15.75" thickTop="1" x14ac:dyDescent="0.25">
      <c r="A16"/>
      <c r="B16"/>
      <c r="C16"/>
      <c r="D16"/>
      <c r="E16" s="33"/>
      <c r="F16"/>
      <c r="G16"/>
      <c r="H16"/>
      <c r="I16"/>
    </row>
    <row r="17" spans="1:9" s="1" customFormat="1" x14ac:dyDescent="0.25">
      <c r="A17"/>
      <c r="B17" s="34" t="s">
        <v>49</v>
      </c>
      <c r="C17"/>
      <c r="D17"/>
      <c r="E17"/>
      <c r="F17"/>
      <c r="G17"/>
      <c r="H17"/>
      <c r="I17"/>
    </row>
    <row r="18" spans="1:9" s="1" customFormat="1" x14ac:dyDescent="0.25">
      <c r="A18"/>
      <c r="B18" s="34" t="s">
        <v>50</v>
      </c>
      <c r="C18"/>
      <c r="D18"/>
      <c r="E18"/>
      <c r="F18"/>
      <c r="G18"/>
      <c r="H18"/>
      <c r="I18"/>
    </row>
    <row r="20" spans="1:9" x14ac:dyDescent="0.25">
      <c r="B20" s="58" t="s">
        <v>38</v>
      </c>
    </row>
    <row r="21" spans="1:9" ht="125.25" customHeight="1" x14ac:dyDescent="0.25">
      <c r="A21" s="1" t="s">
        <v>39</v>
      </c>
      <c r="B21" s="62" t="s">
        <v>43</v>
      </c>
      <c r="C21" s="63"/>
      <c r="D21" s="63"/>
      <c r="E21" s="63"/>
      <c r="F21" s="63"/>
      <c r="G21" s="63"/>
      <c r="H21" s="63"/>
    </row>
    <row r="23" spans="1:9" ht="143.25" customHeight="1" x14ac:dyDescent="0.25">
      <c r="B23" s="64" t="s">
        <v>41</v>
      </c>
      <c r="C23" s="63"/>
      <c r="D23" s="63"/>
      <c r="E23" s="63"/>
      <c r="F23" s="63"/>
      <c r="G23" s="63"/>
      <c r="H23" s="63"/>
    </row>
  </sheetData>
  <mergeCells count="8">
    <mergeCell ref="B15:H15"/>
    <mergeCell ref="B21:H21"/>
    <mergeCell ref="B23:H23"/>
    <mergeCell ref="G1:I1"/>
    <mergeCell ref="C4:F4"/>
    <mergeCell ref="C5:F5"/>
    <mergeCell ref="B6:C6"/>
    <mergeCell ref="D13:E13"/>
  </mergeCells>
  <conditionalFormatting sqref="E6">
    <cfRule type="expression" dxfId="4" priority="1">
      <formula>"JEŻELI(SUMA(E6:E10)&gt;60000"</formula>
    </cfRule>
    <cfRule type="colorScale" priority="2">
      <colorScale>
        <cfvo type="min"/>
        <cfvo type="max"/>
        <color rgb="FFFF7128"/>
        <color rgb="FFFFEF9C"/>
      </colorScale>
    </cfRule>
    <cfRule type="expression" dxfId="3" priority="3">
      <formula>"E5&gt;60000"</formula>
    </cfRule>
  </conditionalFormatting>
  <conditionalFormatting sqref="G7">
    <cfRule type="containsText" dxfId="2" priority="6" operator="containsText" text="EFRR">
      <formula>NOT(ISERROR(SEARCH("EFRR",G7)))</formula>
    </cfRule>
  </conditionalFormatting>
  <conditionalFormatting sqref="G8:G12">
    <cfRule type="cellIs" dxfId="1" priority="5" stopIfTrue="1" operator="between">
      <formula>0.01%</formula>
      <formula>0.1</formula>
    </cfRule>
  </conditionalFormatting>
  <conditionalFormatting sqref="H8:H12">
    <cfRule type="containsText" dxfId="0" priority="4" operator="containsText" text="podíl">
      <formula>NOT(ISERROR(SEARCH("podíl",H8)))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CA59-6119-4DD4-BF6A-F93A9720B52A}">
  <dimension ref="A1:I23"/>
  <sheetViews>
    <sheetView topLeftCell="A16" zoomScale="70" zoomScaleNormal="70" workbookViewId="0">
      <selection activeCell="L19" sqref="L19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81"/>
      <c r="B1" s="81"/>
      <c r="C1" s="81"/>
      <c r="D1" s="81"/>
      <c r="E1" s="81"/>
      <c r="F1" s="81"/>
      <c r="G1" s="81"/>
      <c r="H1" s="81"/>
      <c r="I1" s="81"/>
    </row>
    <row r="2" spans="1:9" ht="21.75" customHeight="1" x14ac:dyDescent="0.25">
      <c r="A2" s="81"/>
      <c r="B2" s="82" t="s">
        <v>7</v>
      </c>
      <c r="C2" s="83"/>
      <c r="D2" s="83"/>
      <c r="E2" s="83"/>
      <c r="F2" s="83"/>
      <c r="G2" s="84"/>
      <c r="H2" s="85"/>
      <c r="I2" s="81"/>
    </row>
    <row r="3" spans="1:9" ht="24.75" customHeight="1" x14ac:dyDescent="0.25">
      <c r="A3" s="81"/>
      <c r="B3" s="86" t="s">
        <v>32</v>
      </c>
      <c r="C3" s="87"/>
      <c r="D3" s="87"/>
      <c r="E3" s="87"/>
      <c r="F3" s="87"/>
      <c r="G3" s="88"/>
      <c r="H3" s="89"/>
      <c r="I3" s="81"/>
    </row>
    <row r="4" spans="1:9" ht="27" thickBot="1" x14ac:dyDescent="0.3">
      <c r="A4" s="81"/>
      <c r="B4" s="90" t="s">
        <v>8</v>
      </c>
      <c r="C4" s="91"/>
      <c r="D4" s="91"/>
      <c r="E4" s="91"/>
      <c r="F4" s="91"/>
      <c r="G4" s="92"/>
      <c r="H4" s="93"/>
      <c r="I4" s="81"/>
    </row>
    <row r="5" spans="1:9" ht="33.75" customHeight="1" x14ac:dyDescent="0.25">
      <c r="A5" s="81"/>
      <c r="B5" s="3" t="s">
        <v>9</v>
      </c>
      <c r="C5" s="82" t="s">
        <v>10</v>
      </c>
      <c r="D5" s="83"/>
      <c r="E5" s="83"/>
      <c r="F5" s="83"/>
      <c r="G5" s="84"/>
      <c r="H5" s="85"/>
      <c r="I5" s="81"/>
    </row>
    <row r="6" spans="1:9" ht="44.45" customHeight="1" x14ac:dyDescent="0.3">
      <c r="A6" s="81"/>
      <c r="B6" s="4" t="s">
        <v>11</v>
      </c>
      <c r="C6" s="94"/>
      <c r="D6" s="95"/>
      <c r="E6" s="95"/>
      <c r="F6" s="95"/>
      <c r="G6" s="96"/>
      <c r="H6" s="97"/>
      <c r="I6" s="81"/>
    </row>
    <row r="7" spans="1:9" ht="42.6" customHeight="1" thickBot="1" x14ac:dyDescent="0.35">
      <c r="A7" s="81"/>
      <c r="B7" s="5" t="s">
        <v>12</v>
      </c>
      <c r="C7" s="98"/>
      <c r="D7" s="99"/>
      <c r="E7" s="99"/>
      <c r="F7" s="99"/>
      <c r="G7" s="100"/>
      <c r="H7" s="101"/>
      <c r="I7" s="81"/>
    </row>
    <row r="8" spans="1:9" ht="18.75" customHeight="1" x14ac:dyDescent="0.25">
      <c r="A8" s="81"/>
      <c r="B8" s="102" t="s">
        <v>13</v>
      </c>
      <c r="C8" s="102"/>
      <c r="D8" s="102"/>
      <c r="E8" s="102"/>
      <c r="F8" s="102"/>
      <c r="G8" s="103"/>
      <c r="H8" s="103"/>
      <c r="I8" s="81"/>
    </row>
    <row r="9" spans="1:9" ht="28.5" customHeight="1" x14ac:dyDescent="0.25">
      <c r="A9" s="81"/>
      <c r="B9" s="110" t="s">
        <v>14</v>
      </c>
      <c r="C9" s="111"/>
      <c r="D9" s="111"/>
      <c r="E9" s="111"/>
      <c r="F9" s="111"/>
      <c r="G9" s="112"/>
      <c r="H9" s="112"/>
      <c r="I9" s="81"/>
    </row>
    <row r="10" spans="1:9" ht="33.75" customHeight="1" x14ac:dyDescent="0.25">
      <c r="A10" s="81"/>
      <c r="B10" s="110" t="s">
        <v>15</v>
      </c>
      <c r="C10" s="110"/>
      <c r="D10" s="110"/>
      <c r="E10" s="110"/>
      <c r="F10" s="110"/>
      <c r="G10" s="113"/>
      <c r="H10" s="113"/>
      <c r="I10" s="81"/>
    </row>
    <row r="11" spans="1:9" ht="51" customHeight="1" x14ac:dyDescent="0.25">
      <c r="A11" s="81"/>
      <c r="B11" s="114" t="s">
        <v>16</v>
      </c>
      <c r="C11" s="114"/>
      <c r="D11" s="114"/>
      <c r="E11" s="114"/>
      <c r="F11" s="114"/>
      <c r="G11" s="113"/>
      <c r="H11" s="113"/>
      <c r="I11" s="81"/>
    </row>
    <row r="12" spans="1:9" ht="14.25" customHeight="1" thickBot="1" x14ac:dyDescent="0.3">
      <c r="A12" s="81"/>
      <c r="B12" s="6"/>
      <c r="C12" s="6"/>
      <c r="D12" s="6"/>
      <c r="E12" s="6"/>
      <c r="F12" s="73"/>
      <c r="G12" s="73"/>
      <c r="H12" s="73"/>
      <c r="I12" s="81"/>
    </row>
    <row r="13" spans="1:9" ht="24" customHeight="1" thickBot="1" x14ac:dyDescent="0.3">
      <c r="A13" s="81"/>
      <c r="B13" s="74" t="s">
        <v>17</v>
      </c>
      <c r="C13" s="75"/>
      <c r="D13" s="75"/>
      <c r="E13" s="75"/>
      <c r="F13" s="75"/>
      <c r="G13" s="76"/>
      <c r="H13" s="77"/>
      <c r="I13" s="81"/>
    </row>
    <row r="14" spans="1:9" ht="129.75" customHeight="1" thickBot="1" x14ac:dyDescent="0.3">
      <c r="A14" s="81"/>
      <c r="B14" s="7" t="s">
        <v>18</v>
      </c>
      <c r="C14" s="8" t="s">
        <v>44</v>
      </c>
      <c r="D14" s="9" t="s">
        <v>19</v>
      </c>
      <c r="E14" s="9" t="s">
        <v>20</v>
      </c>
      <c r="F14" s="56" t="s">
        <v>21</v>
      </c>
      <c r="G14" s="56" t="s">
        <v>22</v>
      </c>
      <c r="H14" s="56" t="s">
        <v>23</v>
      </c>
      <c r="I14" s="81"/>
    </row>
    <row r="15" spans="1:9" ht="150.75" customHeight="1" thickBot="1" x14ac:dyDescent="0.3">
      <c r="A15" s="81"/>
      <c r="B15" s="10" t="s">
        <v>24</v>
      </c>
      <c r="C15" s="11"/>
      <c r="D15" s="12"/>
      <c r="E15" s="12"/>
      <c r="F15" s="24">
        <f>D15*E15</f>
        <v>0</v>
      </c>
      <c r="G15" s="25">
        <v>34</v>
      </c>
      <c r="H15" s="26">
        <f>F15*G15</f>
        <v>0</v>
      </c>
      <c r="I15" s="81"/>
    </row>
    <row r="16" spans="1:9" ht="127.5" customHeight="1" thickBot="1" x14ac:dyDescent="0.3">
      <c r="A16" s="81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54</v>
      </c>
      <c r="H16" s="26">
        <f t="shared" ref="H16:H19" si="1">F16*G16</f>
        <v>0</v>
      </c>
      <c r="I16" s="81"/>
    </row>
    <row r="17" spans="1:9" ht="129.75" customHeight="1" thickBot="1" x14ac:dyDescent="0.3">
      <c r="A17" s="81"/>
      <c r="B17" s="10" t="s">
        <v>26</v>
      </c>
      <c r="C17" s="11"/>
      <c r="D17" s="12"/>
      <c r="E17" s="12"/>
      <c r="F17" s="24">
        <f t="shared" si="0"/>
        <v>0</v>
      </c>
      <c r="G17" s="25">
        <v>51</v>
      </c>
      <c r="H17" s="26">
        <f t="shared" si="1"/>
        <v>0</v>
      </c>
      <c r="I17" s="81"/>
    </row>
    <row r="18" spans="1:9" ht="125.25" customHeight="1" thickBot="1" x14ac:dyDescent="0.3">
      <c r="A18" s="81"/>
      <c r="B18" s="10" t="s">
        <v>27</v>
      </c>
      <c r="C18" s="11"/>
      <c r="D18" s="12"/>
      <c r="E18" s="12"/>
      <c r="F18" s="24">
        <f t="shared" si="0"/>
        <v>0</v>
      </c>
      <c r="G18" s="25">
        <v>41</v>
      </c>
      <c r="H18" s="26">
        <f t="shared" si="1"/>
        <v>0</v>
      </c>
      <c r="I18" s="81"/>
    </row>
    <row r="19" spans="1:9" ht="140.25" customHeight="1" thickBot="1" x14ac:dyDescent="0.3">
      <c r="A19" s="81"/>
      <c r="B19" s="10" t="s">
        <v>28</v>
      </c>
      <c r="C19" s="11"/>
      <c r="D19" s="12"/>
      <c r="E19" s="12"/>
      <c r="F19" s="24">
        <f t="shared" si="0"/>
        <v>0</v>
      </c>
      <c r="G19" s="27">
        <v>41</v>
      </c>
      <c r="H19" s="26">
        <f t="shared" si="1"/>
        <v>0</v>
      </c>
      <c r="I19" s="81"/>
    </row>
    <row r="20" spans="1:9" ht="39.6" customHeight="1" thickBot="1" x14ac:dyDescent="0.3">
      <c r="A20" s="81"/>
      <c r="B20" s="78" t="s">
        <v>29</v>
      </c>
      <c r="C20" s="79"/>
      <c r="D20" s="79"/>
      <c r="E20" s="79"/>
      <c r="F20" s="79"/>
      <c r="G20" s="80"/>
      <c r="H20" s="26">
        <f>SUM(H15:H19)</f>
        <v>0</v>
      </c>
      <c r="I20" s="81"/>
    </row>
    <row r="21" spans="1:9" ht="76.5" customHeight="1" thickBot="1" x14ac:dyDescent="0.3">
      <c r="A21" s="81"/>
      <c r="B21" s="13" t="s">
        <v>30</v>
      </c>
      <c r="C21" s="104" t="s">
        <v>51</v>
      </c>
      <c r="D21" s="105"/>
      <c r="E21" s="105"/>
      <c r="F21" s="106"/>
      <c r="G21" s="27">
        <v>40</v>
      </c>
      <c r="H21" s="26">
        <f>G21</f>
        <v>40</v>
      </c>
      <c r="I21" s="81"/>
    </row>
    <row r="22" spans="1:9" ht="33" customHeight="1" thickBot="1" x14ac:dyDescent="0.3">
      <c r="A22" s="81"/>
      <c r="B22" s="107" t="s">
        <v>31</v>
      </c>
      <c r="C22" s="108"/>
      <c r="D22" s="108"/>
      <c r="E22" s="108"/>
      <c r="F22" s="108"/>
      <c r="G22" s="109"/>
      <c r="H22" s="26">
        <f>H20+H21</f>
        <v>40</v>
      </c>
      <c r="I22" s="81"/>
    </row>
    <row r="23" spans="1:9" ht="23.25" customHeight="1" x14ac:dyDescent="0.25">
      <c r="A23" s="81"/>
      <c r="B23" s="81"/>
      <c r="C23" s="81"/>
      <c r="D23" s="81"/>
      <c r="E23" s="81"/>
      <c r="F23" s="81"/>
      <c r="G23" s="81"/>
      <c r="H23" s="81"/>
      <c r="I23" s="81"/>
    </row>
  </sheetData>
  <sheetProtection algorithmName="SHA-512" hashValue="Cp0lgY7KPOYbRthCZt9TCUjvskIoHTx3cFXVyk2J9p4WRiuC+AoPbo73pG2PyU8DzI4rE13j4iSK9aWD/wfL4Q==" saltValue="u0lTyCbpbk9K47JpSnjRzg==" spinCount="100000" sheet="1" objects="1" scenarios="1" formatRows="0"/>
  <mergeCells count="19">
    <mergeCell ref="I1:I22"/>
    <mergeCell ref="B2:H2"/>
    <mergeCell ref="B3:H3"/>
    <mergeCell ref="B4:H4"/>
    <mergeCell ref="C5:H5"/>
    <mergeCell ref="C6:H6"/>
    <mergeCell ref="C7:H7"/>
    <mergeCell ref="B8:H8"/>
    <mergeCell ref="C21:F21"/>
    <mergeCell ref="B22:G22"/>
    <mergeCell ref="B9:H9"/>
    <mergeCell ref="B10:H10"/>
    <mergeCell ref="B11:H11"/>
    <mergeCell ref="F12:H12"/>
    <mergeCell ref="B13:H13"/>
    <mergeCell ref="B20:G20"/>
    <mergeCell ref="A1:A23"/>
    <mergeCell ref="B1:H1"/>
    <mergeCell ref="B23:I23"/>
  </mergeCells>
  <pageMargins left="0.7" right="0.7" top="0.75" bottom="0.75" header="0.3" footer="0.3"/>
  <pageSetup paperSize="9" scale="5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48F-4708-4EE6-864E-2623D604B757}">
  <dimension ref="A1:I22"/>
  <sheetViews>
    <sheetView topLeftCell="A8" zoomScale="80" zoomScaleNormal="80" workbookViewId="0">
      <selection activeCell="G15" sqref="G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81"/>
      <c r="B1" s="81"/>
      <c r="C1" s="81"/>
      <c r="D1" s="81"/>
      <c r="E1" s="81"/>
      <c r="F1" s="81"/>
      <c r="G1" s="81"/>
      <c r="H1" s="81"/>
      <c r="I1" s="81"/>
    </row>
    <row r="2" spans="1:9" ht="21.75" customHeight="1" x14ac:dyDescent="0.25">
      <c r="A2" s="81"/>
      <c r="B2" s="82" t="s">
        <v>7</v>
      </c>
      <c r="C2" s="83"/>
      <c r="D2" s="83"/>
      <c r="E2" s="83"/>
      <c r="F2" s="83"/>
      <c r="G2" s="84"/>
      <c r="H2" s="85"/>
      <c r="I2" s="81"/>
    </row>
    <row r="3" spans="1:9" ht="24.75" customHeight="1" x14ac:dyDescent="0.25">
      <c r="A3" s="81"/>
      <c r="B3" s="86" t="s">
        <v>33</v>
      </c>
      <c r="C3" s="87"/>
      <c r="D3" s="87"/>
      <c r="E3" s="87"/>
      <c r="F3" s="87"/>
      <c r="G3" s="88"/>
      <c r="H3" s="89"/>
      <c r="I3" s="81"/>
    </row>
    <row r="4" spans="1:9" ht="27" thickBot="1" x14ac:dyDescent="0.3">
      <c r="A4" s="81"/>
      <c r="B4" s="90" t="s">
        <v>8</v>
      </c>
      <c r="C4" s="91"/>
      <c r="D4" s="91"/>
      <c r="E4" s="91"/>
      <c r="F4" s="91"/>
      <c r="G4" s="92"/>
      <c r="H4" s="93"/>
      <c r="I4" s="81"/>
    </row>
    <row r="5" spans="1:9" ht="33.75" customHeight="1" x14ac:dyDescent="0.25">
      <c r="A5" s="81"/>
      <c r="B5" s="3" t="s">
        <v>9</v>
      </c>
      <c r="C5" s="82" t="s">
        <v>10</v>
      </c>
      <c r="D5" s="83"/>
      <c r="E5" s="83"/>
      <c r="F5" s="83"/>
      <c r="G5" s="84"/>
      <c r="H5" s="85"/>
      <c r="I5" s="81"/>
    </row>
    <row r="6" spans="1:9" ht="44.45" customHeight="1" x14ac:dyDescent="0.3">
      <c r="A6" s="81"/>
      <c r="B6" s="4" t="s">
        <v>11</v>
      </c>
      <c r="C6" s="94"/>
      <c r="D6" s="95"/>
      <c r="E6" s="95"/>
      <c r="F6" s="95"/>
      <c r="G6" s="96"/>
      <c r="H6" s="97"/>
      <c r="I6" s="81"/>
    </row>
    <row r="7" spans="1:9" ht="42.6" customHeight="1" thickBot="1" x14ac:dyDescent="0.35">
      <c r="A7" s="81"/>
      <c r="B7" s="5" t="s">
        <v>12</v>
      </c>
      <c r="C7" s="115">
        <f>'WN-PW-1'!C7</f>
        <v>0</v>
      </c>
      <c r="D7" s="116"/>
      <c r="E7" s="116"/>
      <c r="F7" s="116"/>
      <c r="G7" s="117"/>
      <c r="H7" s="118"/>
      <c r="I7" s="81"/>
    </row>
    <row r="8" spans="1:9" ht="18.75" customHeight="1" x14ac:dyDescent="0.25">
      <c r="A8" s="81"/>
      <c r="B8" s="102" t="s">
        <v>13</v>
      </c>
      <c r="C8" s="102"/>
      <c r="D8" s="102"/>
      <c r="E8" s="102"/>
      <c r="F8" s="102"/>
      <c r="G8" s="103"/>
      <c r="H8" s="103"/>
      <c r="I8" s="81"/>
    </row>
    <row r="9" spans="1:9" ht="28.5" customHeight="1" x14ac:dyDescent="0.25">
      <c r="A9" s="81"/>
      <c r="B9" s="110" t="s">
        <v>14</v>
      </c>
      <c r="C9" s="111"/>
      <c r="D9" s="111"/>
      <c r="E9" s="111"/>
      <c r="F9" s="111"/>
      <c r="G9" s="112"/>
      <c r="H9" s="112"/>
      <c r="I9" s="81"/>
    </row>
    <row r="10" spans="1:9" ht="33.75" customHeight="1" x14ac:dyDescent="0.25">
      <c r="A10" s="81"/>
      <c r="B10" s="110" t="s">
        <v>15</v>
      </c>
      <c r="C10" s="110"/>
      <c r="D10" s="110"/>
      <c r="E10" s="110"/>
      <c r="F10" s="110"/>
      <c r="G10" s="113"/>
      <c r="H10" s="113"/>
      <c r="I10" s="81"/>
    </row>
    <row r="11" spans="1:9" ht="51" customHeight="1" x14ac:dyDescent="0.25">
      <c r="A11" s="81"/>
      <c r="B11" s="114" t="s">
        <v>16</v>
      </c>
      <c r="C11" s="114"/>
      <c r="D11" s="114"/>
      <c r="E11" s="114"/>
      <c r="F11" s="114"/>
      <c r="G11" s="113"/>
      <c r="H11" s="113"/>
      <c r="I11" s="81"/>
    </row>
    <row r="12" spans="1:9" ht="14.25" customHeight="1" thickBot="1" x14ac:dyDescent="0.3">
      <c r="A12" s="81"/>
      <c r="B12" s="6"/>
      <c r="C12" s="6"/>
      <c r="D12" s="6"/>
      <c r="E12" s="6"/>
      <c r="F12" s="73"/>
      <c r="G12" s="73"/>
      <c r="H12" s="73"/>
      <c r="I12" s="81"/>
    </row>
    <row r="13" spans="1:9" ht="24" customHeight="1" thickBot="1" x14ac:dyDescent="0.3">
      <c r="A13" s="81"/>
      <c r="B13" s="74" t="s">
        <v>17</v>
      </c>
      <c r="C13" s="75"/>
      <c r="D13" s="75"/>
      <c r="E13" s="75"/>
      <c r="F13" s="75"/>
      <c r="G13" s="76"/>
      <c r="H13" s="77"/>
      <c r="I13" s="81"/>
    </row>
    <row r="14" spans="1:9" ht="111.75" customHeight="1" thickBot="1" x14ac:dyDescent="0.3">
      <c r="A14" s="81"/>
      <c r="B14" s="7" t="s">
        <v>18</v>
      </c>
      <c r="C14" s="8" t="s">
        <v>45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81"/>
    </row>
    <row r="15" spans="1:9" ht="143.25" customHeight="1" thickBot="1" x14ac:dyDescent="0.3">
      <c r="A15" s="81"/>
      <c r="B15" s="10" t="s">
        <v>24</v>
      </c>
      <c r="C15" s="11"/>
      <c r="D15" s="12"/>
      <c r="E15" s="12"/>
      <c r="F15" s="24">
        <f>D15*E15</f>
        <v>0</v>
      </c>
      <c r="G15" s="25">
        <v>34</v>
      </c>
      <c r="H15" s="26">
        <f>F15*G15</f>
        <v>0</v>
      </c>
      <c r="I15" s="81"/>
    </row>
    <row r="16" spans="1:9" ht="123.75" customHeight="1" thickBot="1" x14ac:dyDescent="0.3">
      <c r="A16" s="81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54</v>
      </c>
      <c r="H16" s="26">
        <f t="shared" ref="H16:H19" si="1">F16*G16</f>
        <v>0</v>
      </c>
      <c r="I16" s="81"/>
    </row>
    <row r="17" spans="1:9" ht="120.75" customHeight="1" thickBot="1" x14ac:dyDescent="0.3">
      <c r="A17" s="81"/>
      <c r="B17" s="10" t="s">
        <v>26</v>
      </c>
      <c r="C17" s="11"/>
      <c r="D17" s="12"/>
      <c r="E17" s="12"/>
      <c r="F17" s="24">
        <f t="shared" si="0"/>
        <v>0</v>
      </c>
      <c r="G17" s="25">
        <v>51</v>
      </c>
      <c r="H17" s="26">
        <f t="shared" si="1"/>
        <v>0</v>
      </c>
      <c r="I17" s="81"/>
    </row>
    <row r="18" spans="1:9" ht="120" customHeight="1" thickBot="1" x14ac:dyDescent="0.3">
      <c r="A18" s="81"/>
      <c r="B18" s="10" t="s">
        <v>27</v>
      </c>
      <c r="C18" s="11"/>
      <c r="D18" s="12"/>
      <c r="E18" s="12"/>
      <c r="F18" s="24">
        <f t="shared" si="0"/>
        <v>0</v>
      </c>
      <c r="G18" s="25">
        <v>41</v>
      </c>
      <c r="H18" s="26">
        <f t="shared" si="1"/>
        <v>0</v>
      </c>
      <c r="I18" s="81"/>
    </row>
    <row r="19" spans="1:9" ht="131.25" customHeight="1" thickBot="1" x14ac:dyDescent="0.3">
      <c r="A19" s="81"/>
      <c r="B19" s="10" t="s">
        <v>28</v>
      </c>
      <c r="C19" s="11"/>
      <c r="D19" s="12"/>
      <c r="E19" s="12"/>
      <c r="F19" s="24">
        <f t="shared" si="0"/>
        <v>0</v>
      </c>
      <c r="G19" s="27">
        <v>41</v>
      </c>
      <c r="H19" s="26">
        <f t="shared" si="1"/>
        <v>0</v>
      </c>
      <c r="I19" s="81"/>
    </row>
    <row r="20" spans="1:9" ht="39.6" customHeight="1" thickBot="1" x14ac:dyDescent="0.3">
      <c r="A20" s="81"/>
      <c r="B20" s="78" t="s">
        <v>29</v>
      </c>
      <c r="C20" s="79"/>
      <c r="D20" s="79"/>
      <c r="E20" s="79"/>
      <c r="F20" s="79"/>
      <c r="G20" s="80"/>
      <c r="H20" s="26">
        <f>SUM(H15:H19)</f>
        <v>0</v>
      </c>
      <c r="I20" s="81"/>
    </row>
    <row r="21" spans="1:9" ht="33" customHeight="1" thickBot="1" x14ac:dyDescent="0.3">
      <c r="A21" s="81"/>
      <c r="B21" s="107" t="s">
        <v>31</v>
      </c>
      <c r="C21" s="108"/>
      <c r="D21" s="108"/>
      <c r="E21" s="108"/>
      <c r="F21" s="108"/>
      <c r="G21" s="109"/>
      <c r="H21" s="26">
        <f>H20</f>
        <v>0</v>
      </c>
      <c r="I21" s="81"/>
    </row>
    <row r="22" spans="1:9" ht="23.2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</row>
  </sheetData>
  <sheetProtection sheet="1" objects="1" scenarios="1" formatRows="0"/>
  <mergeCells count="18">
    <mergeCell ref="B11:H11"/>
    <mergeCell ref="F12:H12"/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</mergeCells>
  <pageMargins left="0.7" right="0.7" top="0.75" bottom="0.75" header="0.3" footer="0.3"/>
  <pageSetup paperSize="9" scale="5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15FA-E53C-401A-9A6E-260E2A77EC8A}">
  <dimension ref="A1:I22"/>
  <sheetViews>
    <sheetView topLeftCell="A16" zoomScale="80" zoomScaleNormal="80" workbookViewId="0">
      <selection activeCell="O19" sqref="O19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81"/>
      <c r="B1" s="81"/>
      <c r="C1" s="81"/>
      <c r="D1" s="81"/>
      <c r="E1" s="81"/>
      <c r="F1" s="81"/>
      <c r="G1" s="81"/>
      <c r="H1" s="81"/>
      <c r="I1" s="81"/>
    </row>
    <row r="2" spans="1:9" ht="21.75" customHeight="1" x14ac:dyDescent="0.25">
      <c r="A2" s="81"/>
      <c r="B2" s="82" t="s">
        <v>7</v>
      </c>
      <c r="C2" s="83"/>
      <c r="D2" s="83"/>
      <c r="E2" s="83"/>
      <c r="F2" s="83"/>
      <c r="G2" s="84"/>
      <c r="H2" s="85"/>
      <c r="I2" s="81"/>
    </row>
    <row r="3" spans="1:9" ht="24.75" customHeight="1" x14ac:dyDescent="0.25">
      <c r="A3" s="81"/>
      <c r="B3" s="86" t="s">
        <v>33</v>
      </c>
      <c r="C3" s="87"/>
      <c r="D3" s="87"/>
      <c r="E3" s="87"/>
      <c r="F3" s="87"/>
      <c r="G3" s="88"/>
      <c r="H3" s="89"/>
      <c r="I3" s="81"/>
    </row>
    <row r="4" spans="1:9" ht="27" thickBot="1" x14ac:dyDescent="0.3">
      <c r="A4" s="81"/>
      <c r="B4" s="90" t="s">
        <v>8</v>
      </c>
      <c r="C4" s="91"/>
      <c r="D4" s="91"/>
      <c r="E4" s="91"/>
      <c r="F4" s="91"/>
      <c r="G4" s="92"/>
      <c r="H4" s="93"/>
      <c r="I4" s="81"/>
    </row>
    <row r="5" spans="1:9" ht="33.75" customHeight="1" x14ac:dyDescent="0.25">
      <c r="A5" s="81"/>
      <c r="B5" s="3" t="s">
        <v>9</v>
      </c>
      <c r="C5" s="82" t="s">
        <v>10</v>
      </c>
      <c r="D5" s="83"/>
      <c r="E5" s="83"/>
      <c r="F5" s="83"/>
      <c r="G5" s="84"/>
      <c r="H5" s="85"/>
      <c r="I5" s="81"/>
    </row>
    <row r="6" spans="1:9" ht="44.45" customHeight="1" x14ac:dyDescent="0.3">
      <c r="A6" s="81"/>
      <c r="B6" s="4" t="s">
        <v>11</v>
      </c>
      <c r="C6" s="94"/>
      <c r="D6" s="95"/>
      <c r="E6" s="95"/>
      <c r="F6" s="95"/>
      <c r="G6" s="96"/>
      <c r="H6" s="97"/>
      <c r="I6" s="81"/>
    </row>
    <row r="7" spans="1:9" ht="42.6" customHeight="1" thickBot="1" x14ac:dyDescent="0.35">
      <c r="A7" s="81"/>
      <c r="B7" s="5" t="s">
        <v>12</v>
      </c>
      <c r="C7" s="115">
        <f>'WN-PW-1'!C7</f>
        <v>0</v>
      </c>
      <c r="D7" s="116"/>
      <c r="E7" s="116"/>
      <c r="F7" s="116"/>
      <c r="G7" s="117"/>
      <c r="H7" s="118"/>
      <c r="I7" s="81"/>
    </row>
    <row r="8" spans="1:9" ht="18.75" customHeight="1" x14ac:dyDescent="0.25">
      <c r="A8" s="81"/>
      <c r="B8" s="102" t="s">
        <v>13</v>
      </c>
      <c r="C8" s="102"/>
      <c r="D8" s="102"/>
      <c r="E8" s="102"/>
      <c r="F8" s="102"/>
      <c r="G8" s="103"/>
      <c r="H8" s="103"/>
      <c r="I8" s="81"/>
    </row>
    <row r="9" spans="1:9" ht="28.5" customHeight="1" x14ac:dyDescent="0.25">
      <c r="A9" s="81"/>
      <c r="B9" s="110" t="s">
        <v>14</v>
      </c>
      <c r="C9" s="111"/>
      <c r="D9" s="111"/>
      <c r="E9" s="111"/>
      <c r="F9" s="111"/>
      <c r="G9" s="112"/>
      <c r="H9" s="112"/>
      <c r="I9" s="81"/>
    </row>
    <row r="10" spans="1:9" ht="33.75" customHeight="1" x14ac:dyDescent="0.25">
      <c r="A10" s="81"/>
      <c r="B10" s="110" t="s">
        <v>15</v>
      </c>
      <c r="C10" s="110"/>
      <c r="D10" s="110"/>
      <c r="E10" s="110"/>
      <c r="F10" s="110"/>
      <c r="G10" s="113"/>
      <c r="H10" s="113"/>
      <c r="I10" s="81"/>
    </row>
    <row r="11" spans="1:9" ht="51" customHeight="1" x14ac:dyDescent="0.25">
      <c r="A11" s="81"/>
      <c r="B11" s="114" t="s">
        <v>16</v>
      </c>
      <c r="C11" s="114"/>
      <c r="D11" s="114"/>
      <c r="E11" s="114"/>
      <c r="F11" s="114"/>
      <c r="G11" s="113"/>
      <c r="H11" s="113"/>
      <c r="I11" s="81"/>
    </row>
    <row r="12" spans="1:9" ht="14.25" customHeight="1" thickBot="1" x14ac:dyDescent="0.3">
      <c r="A12" s="81"/>
      <c r="B12" s="6"/>
      <c r="C12" s="6"/>
      <c r="D12" s="6"/>
      <c r="E12" s="6"/>
      <c r="F12" s="73"/>
      <c r="G12" s="73"/>
      <c r="H12" s="73"/>
      <c r="I12" s="81"/>
    </row>
    <row r="13" spans="1:9" ht="24" customHeight="1" thickBot="1" x14ac:dyDescent="0.3">
      <c r="A13" s="81"/>
      <c r="B13" s="74" t="s">
        <v>17</v>
      </c>
      <c r="C13" s="75"/>
      <c r="D13" s="75"/>
      <c r="E13" s="75"/>
      <c r="F13" s="75"/>
      <c r="G13" s="76"/>
      <c r="H13" s="77"/>
      <c r="I13" s="81"/>
    </row>
    <row r="14" spans="1:9" ht="116.25" customHeight="1" thickBot="1" x14ac:dyDescent="0.3">
      <c r="A14" s="81"/>
      <c r="B14" s="7" t="s">
        <v>18</v>
      </c>
      <c r="C14" s="8" t="s">
        <v>46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81"/>
    </row>
    <row r="15" spans="1:9" ht="147.75" customHeight="1" thickBot="1" x14ac:dyDescent="0.3">
      <c r="A15" s="81"/>
      <c r="B15" s="10" t="s">
        <v>24</v>
      </c>
      <c r="C15" s="11"/>
      <c r="D15" s="12"/>
      <c r="E15" s="12"/>
      <c r="F15" s="24">
        <f>D15*E15</f>
        <v>0</v>
      </c>
      <c r="G15" s="25">
        <v>34</v>
      </c>
      <c r="H15" s="26">
        <f>F15*G15</f>
        <v>0</v>
      </c>
      <c r="I15" s="81"/>
    </row>
    <row r="16" spans="1:9" ht="123.75" customHeight="1" thickBot="1" x14ac:dyDescent="0.3">
      <c r="A16" s="81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54</v>
      </c>
      <c r="H16" s="26">
        <f t="shared" ref="H16:H19" si="1">F16*G16</f>
        <v>0</v>
      </c>
      <c r="I16" s="81"/>
    </row>
    <row r="17" spans="1:9" ht="120.75" customHeight="1" thickBot="1" x14ac:dyDescent="0.3">
      <c r="A17" s="81"/>
      <c r="B17" s="10" t="s">
        <v>26</v>
      </c>
      <c r="C17" s="11"/>
      <c r="D17" s="12"/>
      <c r="E17" s="12"/>
      <c r="F17" s="24">
        <f t="shared" si="0"/>
        <v>0</v>
      </c>
      <c r="G17" s="25">
        <v>51</v>
      </c>
      <c r="H17" s="26">
        <f t="shared" si="1"/>
        <v>0</v>
      </c>
      <c r="I17" s="81"/>
    </row>
    <row r="18" spans="1:9" ht="120" customHeight="1" thickBot="1" x14ac:dyDescent="0.3">
      <c r="A18" s="81"/>
      <c r="B18" s="10" t="s">
        <v>27</v>
      </c>
      <c r="C18" s="11"/>
      <c r="D18" s="12"/>
      <c r="E18" s="12"/>
      <c r="F18" s="24">
        <f t="shared" si="0"/>
        <v>0</v>
      </c>
      <c r="G18" s="25">
        <v>41</v>
      </c>
      <c r="H18" s="26">
        <f t="shared" si="1"/>
        <v>0</v>
      </c>
      <c r="I18" s="81"/>
    </row>
    <row r="19" spans="1:9" ht="131.25" customHeight="1" thickBot="1" x14ac:dyDescent="0.3">
      <c r="A19" s="81"/>
      <c r="B19" s="10" t="s">
        <v>28</v>
      </c>
      <c r="C19" s="11"/>
      <c r="D19" s="12"/>
      <c r="E19" s="12"/>
      <c r="F19" s="24">
        <f t="shared" si="0"/>
        <v>0</v>
      </c>
      <c r="G19" s="27">
        <v>41</v>
      </c>
      <c r="H19" s="26">
        <f t="shared" si="1"/>
        <v>0</v>
      </c>
      <c r="I19" s="81"/>
    </row>
    <row r="20" spans="1:9" ht="39.6" customHeight="1" thickBot="1" x14ac:dyDescent="0.3">
      <c r="A20" s="81"/>
      <c r="B20" s="78" t="s">
        <v>29</v>
      </c>
      <c r="C20" s="79"/>
      <c r="D20" s="79"/>
      <c r="E20" s="79"/>
      <c r="F20" s="79"/>
      <c r="G20" s="80"/>
      <c r="H20" s="26">
        <f>SUM(H15:H19)</f>
        <v>0</v>
      </c>
      <c r="I20" s="81"/>
    </row>
    <row r="21" spans="1:9" ht="33" customHeight="1" thickBot="1" x14ac:dyDescent="0.3">
      <c r="A21" s="81"/>
      <c r="B21" s="107" t="s">
        <v>31</v>
      </c>
      <c r="C21" s="108"/>
      <c r="D21" s="108"/>
      <c r="E21" s="108"/>
      <c r="F21" s="108"/>
      <c r="G21" s="109"/>
      <c r="H21" s="26">
        <f>H20</f>
        <v>0</v>
      </c>
      <c r="I21" s="81"/>
    </row>
    <row r="22" spans="1:9" ht="23.2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</row>
  </sheetData>
  <sheetProtection sheet="1" objects="1" scenarios="1" formatRows="0"/>
  <mergeCells count="18">
    <mergeCell ref="B11:H11"/>
    <mergeCell ref="F12:H12"/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</mergeCells>
  <pageMargins left="0.7" right="0.7" top="0.75" bottom="0.75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81C2-EC6F-4AD4-988F-385D83BBE725}">
  <dimension ref="A1:I22"/>
  <sheetViews>
    <sheetView zoomScale="80" zoomScaleNormal="80" workbookViewId="0">
      <selection activeCell="G15" sqref="G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81"/>
      <c r="B1" s="81"/>
      <c r="C1" s="81"/>
      <c r="D1" s="81"/>
      <c r="E1" s="81"/>
      <c r="F1" s="81"/>
      <c r="G1" s="81"/>
      <c r="H1" s="81"/>
      <c r="I1" s="81"/>
    </row>
    <row r="2" spans="1:9" ht="21.75" customHeight="1" x14ac:dyDescent="0.25">
      <c r="A2" s="81"/>
      <c r="B2" s="82" t="s">
        <v>7</v>
      </c>
      <c r="C2" s="83"/>
      <c r="D2" s="83"/>
      <c r="E2" s="83"/>
      <c r="F2" s="83"/>
      <c r="G2" s="84"/>
      <c r="H2" s="85"/>
      <c r="I2" s="81"/>
    </row>
    <row r="3" spans="1:9" ht="24.75" customHeight="1" x14ac:dyDescent="0.25">
      <c r="A3" s="81"/>
      <c r="B3" s="86" t="s">
        <v>33</v>
      </c>
      <c r="C3" s="87"/>
      <c r="D3" s="87"/>
      <c r="E3" s="87"/>
      <c r="F3" s="87"/>
      <c r="G3" s="88"/>
      <c r="H3" s="89"/>
      <c r="I3" s="81"/>
    </row>
    <row r="4" spans="1:9" ht="27" thickBot="1" x14ac:dyDescent="0.3">
      <c r="A4" s="81"/>
      <c r="B4" s="90" t="s">
        <v>8</v>
      </c>
      <c r="C4" s="91"/>
      <c r="D4" s="91"/>
      <c r="E4" s="91"/>
      <c r="F4" s="91"/>
      <c r="G4" s="92"/>
      <c r="H4" s="93"/>
      <c r="I4" s="81"/>
    </row>
    <row r="5" spans="1:9" ht="33.75" customHeight="1" x14ac:dyDescent="0.25">
      <c r="A5" s="81"/>
      <c r="B5" s="3" t="s">
        <v>9</v>
      </c>
      <c r="C5" s="82" t="s">
        <v>10</v>
      </c>
      <c r="D5" s="83"/>
      <c r="E5" s="83"/>
      <c r="F5" s="83"/>
      <c r="G5" s="84"/>
      <c r="H5" s="85"/>
      <c r="I5" s="81"/>
    </row>
    <row r="6" spans="1:9" ht="44.45" customHeight="1" x14ac:dyDescent="0.3">
      <c r="A6" s="81"/>
      <c r="B6" s="4" t="s">
        <v>11</v>
      </c>
      <c r="C6" s="94"/>
      <c r="D6" s="95"/>
      <c r="E6" s="95"/>
      <c r="F6" s="95"/>
      <c r="G6" s="96"/>
      <c r="H6" s="97"/>
      <c r="I6" s="81"/>
    </row>
    <row r="7" spans="1:9" ht="42.6" customHeight="1" thickBot="1" x14ac:dyDescent="0.35">
      <c r="A7" s="81"/>
      <c r="B7" s="5" t="s">
        <v>12</v>
      </c>
      <c r="C7" s="115">
        <f>'WN-PW-1'!C7</f>
        <v>0</v>
      </c>
      <c r="D7" s="116"/>
      <c r="E7" s="116"/>
      <c r="F7" s="116"/>
      <c r="G7" s="117"/>
      <c r="H7" s="118"/>
      <c r="I7" s="81"/>
    </row>
    <row r="8" spans="1:9" ht="18.75" customHeight="1" x14ac:dyDescent="0.25">
      <c r="A8" s="81"/>
      <c r="B8" s="102" t="s">
        <v>13</v>
      </c>
      <c r="C8" s="102"/>
      <c r="D8" s="102"/>
      <c r="E8" s="102"/>
      <c r="F8" s="102"/>
      <c r="G8" s="103"/>
      <c r="H8" s="103"/>
      <c r="I8" s="81"/>
    </row>
    <row r="9" spans="1:9" ht="28.5" customHeight="1" x14ac:dyDescent="0.25">
      <c r="A9" s="81"/>
      <c r="B9" s="110" t="s">
        <v>14</v>
      </c>
      <c r="C9" s="111"/>
      <c r="D9" s="111"/>
      <c r="E9" s="111"/>
      <c r="F9" s="111"/>
      <c r="G9" s="112"/>
      <c r="H9" s="112"/>
      <c r="I9" s="81"/>
    </row>
    <row r="10" spans="1:9" ht="33.75" customHeight="1" x14ac:dyDescent="0.25">
      <c r="A10" s="81"/>
      <c r="B10" s="110" t="s">
        <v>15</v>
      </c>
      <c r="C10" s="110"/>
      <c r="D10" s="110"/>
      <c r="E10" s="110"/>
      <c r="F10" s="110"/>
      <c r="G10" s="113"/>
      <c r="H10" s="113"/>
      <c r="I10" s="81"/>
    </row>
    <row r="11" spans="1:9" ht="51" customHeight="1" x14ac:dyDescent="0.25">
      <c r="A11" s="81"/>
      <c r="B11" s="114" t="s">
        <v>16</v>
      </c>
      <c r="C11" s="114"/>
      <c r="D11" s="114"/>
      <c r="E11" s="114"/>
      <c r="F11" s="114"/>
      <c r="G11" s="113"/>
      <c r="H11" s="113"/>
      <c r="I11" s="81"/>
    </row>
    <row r="12" spans="1:9" ht="14.25" customHeight="1" thickBot="1" x14ac:dyDescent="0.3">
      <c r="A12" s="81"/>
      <c r="B12" s="6"/>
      <c r="C12" s="6"/>
      <c r="D12" s="6"/>
      <c r="E12" s="6"/>
      <c r="F12" s="73"/>
      <c r="G12" s="73"/>
      <c r="H12" s="73"/>
      <c r="I12" s="81"/>
    </row>
    <row r="13" spans="1:9" ht="24" customHeight="1" thickBot="1" x14ac:dyDescent="0.3">
      <c r="A13" s="81"/>
      <c r="B13" s="74" t="s">
        <v>17</v>
      </c>
      <c r="C13" s="75"/>
      <c r="D13" s="75"/>
      <c r="E13" s="75"/>
      <c r="F13" s="75"/>
      <c r="G13" s="76"/>
      <c r="H13" s="77"/>
      <c r="I13" s="81"/>
    </row>
    <row r="14" spans="1:9" ht="149.25" customHeight="1" thickBot="1" x14ac:dyDescent="0.3">
      <c r="A14" s="81"/>
      <c r="B14" s="7" t="s">
        <v>18</v>
      </c>
      <c r="C14" s="8" t="s">
        <v>47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81"/>
    </row>
    <row r="15" spans="1:9" ht="131.25" customHeight="1" thickBot="1" x14ac:dyDescent="0.3">
      <c r="A15" s="81"/>
      <c r="B15" s="10" t="s">
        <v>24</v>
      </c>
      <c r="C15" s="11"/>
      <c r="D15" s="12"/>
      <c r="E15" s="12"/>
      <c r="F15" s="24">
        <f>D15*E15</f>
        <v>0</v>
      </c>
      <c r="G15" s="25">
        <v>34</v>
      </c>
      <c r="H15" s="26">
        <f>F15*G15</f>
        <v>0</v>
      </c>
      <c r="I15" s="81"/>
    </row>
    <row r="16" spans="1:9" ht="123.75" customHeight="1" thickBot="1" x14ac:dyDescent="0.3">
      <c r="A16" s="81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54</v>
      </c>
      <c r="H16" s="26">
        <f t="shared" ref="H16:H19" si="1">F16*G16</f>
        <v>0</v>
      </c>
      <c r="I16" s="81"/>
    </row>
    <row r="17" spans="1:9" ht="120.75" customHeight="1" thickBot="1" x14ac:dyDescent="0.3">
      <c r="A17" s="81"/>
      <c r="B17" s="10" t="s">
        <v>26</v>
      </c>
      <c r="C17" s="11"/>
      <c r="D17" s="12"/>
      <c r="E17" s="12"/>
      <c r="F17" s="24">
        <f t="shared" si="0"/>
        <v>0</v>
      </c>
      <c r="G17" s="25">
        <v>51</v>
      </c>
      <c r="H17" s="26">
        <f t="shared" si="1"/>
        <v>0</v>
      </c>
      <c r="I17" s="81"/>
    </row>
    <row r="18" spans="1:9" ht="120" customHeight="1" thickBot="1" x14ac:dyDescent="0.3">
      <c r="A18" s="81"/>
      <c r="B18" s="10" t="s">
        <v>27</v>
      </c>
      <c r="C18" s="11"/>
      <c r="D18" s="12"/>
      <c r="E18" s="12"/>
      <c r="F18" s="24">
        <f t="shared" si="0"/>
        <v>0</v>
      </c>
      <c r="G18" s="25">
        <v>41</v>
      </c>
      <c r="H18" s="26">
        <f t="shared" si="1"/>
        <v>0</v>
      </c>
      <c r="I18" s="81"/>
    </row>
    <row r="19" spans="1:9" ht="131.25" customHeight="1" thickBot="1" x14ac:dyDescent="0.3">
      <c r="A19" s="81"/>
      <c r="B19" s="10" t="s">
        <v>28</v>
      </c>
      <c r="C19" s="11"/>
      <c r="D19" s="12"/>
      <c r="E19" s="12"/>
      <c r="F19" s="24">
        <f t="shared" si="0"/>
        <v>0</v>
      </c>
      <c r="G19" s="27">
        <v>41</v>
      </c>
      <c r="H19" s="26">
        <f t="shared" si="1"/>
        <v>0</v>
      </c>
      <c r="I19" s="81"/>
    </row>
    <row r="20" spans="1:9" ht="39.6" customHeight="1" thickBot="1" x14ac:dyDescent="0.3">
      <c r="A20" s="81"/>
      <c r="B20" s="78" t="s">
        <v>29</v>
      </c>
      <c r="C20" s="79"/>
      <c r="D20" s="79"/>
      <c r="E20" s="79"/>
      <c r="F20" s="79"/>
      <c r="G20" s="80"/>
      <c r="H20" s="26">
        <f>SUM(H15:H19)</f>
        <v>0</v>
      </c>
      <c r="I20" s="81"/>
    </row>
    <row r="21" spans="1:9" ht="33" customHeight="1" thickBot="1" x14ac:dyDescent="0.3">
      <c r="A21" s="81"/>
      <c r="B21" s="107" t="s">
        <v>31</v>
      </c>
      <c r="C21" s="108"/>
      <c r="D21" s="108"/>
      <c r="E21" s="108"/>
      <c r="F21" s="108"/>
      <c r="G21" s="109"/>
      <c r="H21" s="26">
        <f>H20</f>
        <v>0</v>
      </c>
      <c r="I21" s="81"/>
    </row>
    <row r="22" spans="1:9" ht="23.2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</row>
  </sheetData>
  <sheetProtection sheet="1" objects="1" scenarios="1" formatRows="0"/>
  <mergeCells count="18">
    <mergeCell ref="B11:H11"/>
    <mergeCell ref="F12:H12"/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</mergeCells>
  <pageMargins left="0.7" right="0.7" top="0.75" bottom="0.75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208A-2360-4CC4-8666-AC06B524DB83}">
  <dimension ref="A1:I22"/>
  <sheetViews>
    <sheetView tabSelected="1" topLeftCell="A10" zoomScale="80" zoomScaleNormal="80" workbookViewId="0">
      <selection activeCell="C15" sqref="C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81"/>
      <c r="B1" s="81"/>
      <c r="C1" s="81"/>
      <c r="D1" s="81"/>
      <c r="E1" s="81"/>
      <c r="F1" s="81"/>
      <c r="G1" s="81"/>
      <c r="H1" s="81"/>
      <c r="I1" s="81"/>
    </row>
    <row r="2" spans="1:9" ht="21.75" customHeight="1" x14ac:dyDescent="0.25">
      <c r="A2" s="81"/>
      <c r="B2" s="82" t="s">
        <v>7</v>
      </c>
      <c r="C2" s="83"/>
      <c r="D2" s="83"/>
      <c r="E2" s="83"/>
      <c r="F2" s="83"/>
      <c r="G2" s="84"/>
      <c r="H2" s="85"/>
      <c r="I2" s="81"/>
    </row>
    <row r="3" spans="1:9" ht="24.75" customHeight="1" x14ac:dyDescent="0.25">
      <c r="A3" s="81"/>
      <c r="B3" s="86" t="s">
        <v>33</v>
      </c>
      <c r="C3" s="87"/>
      <c r="D3" s="87"/>
      <c r="E3" s="87"/>
      <c r="F3" s="87"/>
      <c r="G3" s="88"/>
      <c r="H3" s="89"/>
      <c r="I3" s="81"/>
    </row>
    <row r="4" spans="1:9" ht="27" thickBot="1" x14ac:dyDescent="0.3">
      <c r="A4" s="81"/>
      <c r="B4" s="90" t="s">
        <v>8</v>
      </c>
      <c r="C4" s="91"/>
      <c r="D4" s="91"/>
      <c r="E4" s="91"/>
      <c r="F4" s="91"/>
      <c r="G4" s="92"/>
      <c r="H4" s="93"/>
      <c r="I4" s="81"/>
    </row>
    <row r="5" spans="1:9" ht="33.75" customHeight="1" x14ac:dyDescent="0.25">
      <c r="A5" s="81"/>
      <c r="B5" s="3" t="s">
        <v>9</v>
      </c>
      <c r="C5" s="82" t="s">
        <v>10</v>
      </c>
      <c r="D5" s="83"/>
      <c r="E5" s="83"/>
      <c r="F5" s="83"/>
      <c r="G5" s="84"/>
      <c r="H5" s="85"/>
      <c r="I5" s="81"/>
    </row>
    <row r="6" spans="1:9" ht="44.45" customHeight="1" x14ac:dyDescent="0.3">
      <c r="A6" s="81"/>
      <c r="B6" s="4" t="s">
        <v>11</v>
      </c>
      <c r="C6" s="94"/>
      <c r="D6" s="95"/>
      <c r="E6" s="95"/>
      <c r="F6" s="95"/>
      <c r="G6" s="96"/>
      <c r="H6" s="97"/>
      <c r="I6" s="81"/>
    </row>
    <row r="7" spans="1:9" ht="42.6" customHeight="1" thickBot="1" x14ac:dyDescent="0.35">
      <c r="A7" s="81"/>
      <c r="B7" s="5" t="s">
        <v>12</v>
      </c>
      <c r="C7" s="115">
        <f>'WN-PW-1'!C7</f>
        <v>0</v>
      </c>
      <c r="D7" s="116"/>
      <c r="E7" s="116"/>
      <c r="F7" s="116"/>
      <c r="G7" s="117"/>
      <c r="H7" s="118"/>
      <c r="I7" s="81"/>
    </row>
    <row r="8" spans="1:9" ht="18.75" customHeight="1" x14ac:dyDescent="0.25">
      <c r="A8" s="81"/>
      <c r="B8" s="102" t="s">
        <v>13</v>
      </c>
      <c r="C8" s="102"/>
      <c r="D8" s="102"/>
      <c r="E8" s="102"/>
      <c r="F8" s="102"/>
      <c r="G8" s="103"/>
      <c r="H8" s="103"/>
      <c r="I8" s="81"/>
    </row>
    <row r="9" spans="1:9" ht="28.5" customHeight="1" x14ac:dyDescent="0.25">
      <c r="A9" s="81"/>
      <c r="B9" s="110" t="s">
        <v>14</v>
      </c>
      <c r="C9" s="111"/>
      <c r="D9" s="111"/>
      <c r="E9" s="111"/>
      <c r="F9" s="111"/>
      <c r="G9" s="112"/>
      <c r="H9" s="112"/>
      <c r="I9" s="81"/>
    </row>
    <row r="10" spans="1:9" ht="33.75" customHeight="1" x14ac:dyDescent="0.25">
      <c r="A10" s="81"/>
      <c r="B10" s="110" t="s">
        <v>15</v>
      </c>
      <c r="C10" s="110"/>
      <c r="D10" s="110"/>
      <c r="E10" s="110"/>
      <c r="F10" s="110"/>
      <c r="G10" s="113"/>
      <c r="H10" s="113"/>
      <c r="I10" s="81"/>
    </row>
    <row r="11" spans="1:9" ht="51" customHeight="1" x14ac:dyDescent="0.25">
      <c r="A11" s="81"/>
      <c r="B11" s="114" t="s">
        <v>16</v>
      </c>
      <c r="C11" s="114"/>
      <c r="D11" s="114"/>
      <c r="E11" s="114"/>
      <c r="F11" s="114"/>
      <c r="G11" s="113"/>
      <c r="H11" s="113"/>
      <c r="I11" s="81"/>
    </row>
    <row r="12" spans="1:9" ht="14.25" customHeight="1" thickBot="1" x14ac:dyDescent="0.3">
      <c r="A12" s="81"/>
      <c r="B12" s="6"/>
      <c r="C12" s="6"/>
      <c r="D12" s="6"/>
      <c r="E12" s="6"/>
      <c r="F12" s="73"/>
      <c r="G12" s="73"/>
      <c r="H12" s="73"/>
      <c r="I12" s="81"/>
    </row>
    <row r="13" spans="1:9" ht="24" customHeight="1" thickBot="1" x14ac:dyDescent="0.3">
      <c r="A13" s="81"/>
      <c r="B13" s="74" t="s">
        <v>17</v>
      </c>
      <c r="C13" s="75"/>
      <c r="D13" s="75"/>
      <c r="E13" s="75"/>
      <c r="F13" s="75"/>
      <c r="G13" s="76"/>
      <c r="H13" s="77"/>
      <c r="I13" s="81"/>
    </row>
    <row r="14" spans="1:9" ht="132" customHeight="1" thickBot="1" x14ac:dyDescent="0.3">
      <c r="A14" s="81"/>
      <c r="B14" s="7" t="s">
        <v>18</v>
      </c>
      <c r="C14" s="8" t="s">
        <v>47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81"/>
    </row>
    <row r="15" spans="1:9" ht="147.75" customHeight="1" thickBot="1" x14ac:dyDescent="0.3">
      <c r="A15" s="81"/>
      <c r="B15" s="10" t="s">
        <v>24</v>
      </c>
      <c r="C15" s="11"/>
      <c r="D15" s="12"/>
      <c r="E15" s="12"/>
      <c r="F15" s="24">
        <f>D15*E15</f>
        <v>0</v>
      </c>
      <c r="G15" s="25">
        <v>34</v>
      </c>
      <c r="H15" s="26">
        <f>F15*G15</f>
        <v>0</v>
      </c>
      <c r="I15" s="81"/>
    </row>
    <row r="16" spans="1:9" ht="123.75" customHeight="1" thickBot="1" x14ac:dyDescent="0.3">
      <c r="A16" s="81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54</v>
      </c>
      <c r="H16" s="26">
        <f t="shared" ref="H16:H19" si="1">F16*G16</f>
        <v>0</v>
      </c>
      <c r="I16" s="81"/>
    </row>
    <row r="17" spans="1:9" ht="120.75" customHeight="1" thickBot="1" x14ac:dyDescent="0.3">
      <c r="A17" s="81"/>
      <c r="B17" s="10" t="s">
        <v>26</v>
      </c>
      <c r="C17" s="11"/>
      <c r="D17" s="12"/>
      <c r="E17" s="12"/>
      <c r="F17" s="24">
        <f t="shared" si="0"/>
        <v>0</v>
      </c>
      <c r="G17" s="25">
        <v>51</v>
      </c>
      <c r="H17" s="26">
        <f t="shared" si="1"/>
        <v>0</v>
      </c>
      <c r="I17" s="81"/>
    </row>
    <row r="18" spans="1:9" ht="120" customHeight="1" thickBot="1" x14ac:dyDescent="0.3">
      <c r="A18" s="81"/>
      <c r="B18" s="10" t="s">
        <v>27</v>
      </c>
      <c r="C18" s="11"/>
      <c r="D18" s="12"/>
      <c r="E18" s="12"/>
      <c r="F18" s="24">
        <f t="shared" si="0"/>
        <v>0</v>
      </c>
      <c r="G18" s="25">
        <v>41</v>
      </c>
      <c r="H18" s="26">
        <f t="shared" si="1"/>
        <v>0</v>
      </c>
      <c r="I18" s="81"/>
    </row>
    <row r="19" spans="1:9" ht="131.25" customHeight="1" thickBot="1" x14ac:dyDescent="0.3">
      <c r="A19" s="81"/>
      <c r="B19" s="10" t="s">
        <v>28</v>
      </c>
      <c r="C19" s="11"/>
      <c r="D19" s="12"/>
      <c r="E19" s="12"/>
      <c r="F19" s="24">
        <f t="shared" si="0"/>
        <v>0</v>
      </c>
      <c r="G19" s="27">
        <v>41</v>
      </c>
      <c r="H19" s="26">
        <f t="shared" si="1"/>
        <v>0</v>
      </c>
      <c r="I19" s="81"/>
    </row>
    <row r="20" spans="1:9" ht="39.6" customHeight="1" thickBot="1" x14ac:dyDescent="0.3">
      <c r="A20" s="81"/>
      <c r="B20" s="78" t="s">
        <v>29</v>
      </c>
      <c r="C20" s="79"/>
      <c r="D20" s="79"/>
      <c r="E20" s="79"/>
      <c r="F20" s="79"/>
      <c r="G20" s="80"/>
      <c r="H20" s="26">
        <f>SUM(H15:H19)</f>
        <v>0</v>
      </c>
      <c r="I20" s="81"/>
    </row>
    <row r="21" spans="1:9" ht="33" customHeight="1" thickBot="1" x14ac:dyDescent="0.3">
      <c r="A21" s="81"/>
      <c r="B21" s="107" t="s">
        <v>31</v>
      </c>
      <c r="C21" s="108"/>
      <c r="D21" s="108"/>
      <c r="E21" s="108"/>
      <c r="F21" s="108"/>
      <c r="G21" s="109"/>
      <c r="H21" s="26">
        <f>H20</f>
        <v>0</v>
      </c>
      <c r="I21" s="81"/>
    </row>
    <row r="22" spans="1:9" ht="23.2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</row>
  </sheetData>
  <sheetProtection sheet="1" objects="1" scenarios="1" formatRows="0"/>
  <mergeCells count="18">
    <mergeCell ref="B11:H11"/>
    <mergeCell ref="F12:H12"/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</mergeCells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Razem-Celkem</vt:lpstr>
      <vt:lpstr>WN-PW-1</vt:lpstr>
      <vt:lpstr>Partner2</vt:lpstr>
      <vt:lpstr>Partner3</vt:lpstr>
      <vt:lpstr>Partner4</vt:lpstr>
      <vt:lpstr>Partner5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Daria Kardaczyńska</cp:lastModifiedBy>
  <cp:revision/>
  <dcterms:created xsi:type="dcterms:W3CDTF">2022-09-21T07:05:17Z</dcterms:created>
  <dcterms:modified xsi:type="dcterms:W3CDTF">2025-02-05T08:08:47Z</dcterms:modified>
  <cp:category/>
  <cp:contentStatus/>
</cp:coreProperties>
</file>