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man\OneDrive\Plocha\RTOMANEK\OBDOBÍ 2021-2027\PROJEKTY\FMP\Dokumentace\Směrnice pro žadatele\PO2 - ERS-CZ\Verze 1 platná od xx.xx.2024-Roman\"/>
    </mc:Choice>
  </mc:AlternateContent>
  <xr:revisionPtr revIDLastSave="0" documentId="8_{69FD4B65-5BF2-4A9E-B8BF-ABBFEE548D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lkem" sheetId="3" r:id="rId1"/>
    <sheet name="Partner 1" sheetId="1" r:id="rId2"/>
    <sheet name="Partner 2" sheetId="4" r:id="rId3"/>
    <sheet name="Partner 3" sheetId="5" r:id="rId4"/>
    <sheet name="Partner 4" sheetId="6" r:id="rId5"/>
    <sheet name="Partner 5" sheetId="7" r:id="rId6"/>
    <sheet name="texty a vzorce" sheetId="2" state="hidden" r:id="rId7"/>
  </sheets>
  <definedNames>
    <definedName name="_xlnm.Print_Area" localSheetId="0">Celkem!$A$1:$I$11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7" l="1"/>
  <c r="G57" i="7"/>
  <c r="G56" i="7"/>
  <c r="G55" i="7"/>
  <c r="F55" i="7"/>
  <c r="G58" i="6"/>
  <c r="G57" i="6"/>
  <c r="G56" i="6"/>
  <c r="G55" i="5"/>
  <c r="F55" i="5"/>
  <c r="G55" i="6"/>
  <c r="F55" i="6"/>
  <c r="G56" i="5"/>
  <c r="G58" i="5" s="1"/>
  <c r="G58" i="4"/>
  <c r="G57" i="4"/>
  <c r="G56" i="4"/>
  <c r="G55" i="4"/>
  <c r="F55" i="4"/>
  <c r="G56" i="1"/>
  <c r="G55" i="1"/>
  <c r="F55" i="1"/>
  <c r="G57" i="5" l="1"/>
  <c r="F56" i="1"/>
  <c r="F56" i="7" l="1"/>
  <c r="F56" i="6"/>
  <c r="F56" i="5"/>
  <c r="E7" i="7"/>
  <c r="E7" i="6"/>
  <c r="E7" i="5"/>
  <c r="E7" i="4"/>
  <c r="C3" i="3"/>
  <c r="C10" i="3"/>
  <c r="C9" i="3"/>
  <c r="C8" i="3"/>
  <c r="C7" i="3"/>
  <c r="C6" i="3"/>
  <c r="G5" i="3"/>
  <c r="E5" i="3"/>
  <c r="G6" i="3" s="1"/>
  <c r="G10" i="3" l="1"/>
  <c r="G9" i="3"/>
  <c r="H9" i="3" s="1"/>
  <c r="G8" i="3"/>
  <c r="H8" i="3" s="1"/>
  <c r="G7" i="3"/>
  <c r="H7" i="3" s="1"/>
  <c r="H6" i="3"/>
  <c r="H10" i="3"/>
  <c r="F67" i="7"/>
  <c r="G66" i="7"/>
  <c r="G65" i="7"/>
  <c r="G64" i="7"/>
  <c r="G63" i="7"/>
  <c r="G67" i="7" s="1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F67" i="6"/>
  <c r="G66" i="6"/>
  <c r="G65" i="6"/>
  <c r="G64" i="6"/>
  <c r="G63" i="6"/>
  <c r="G67" i="6" s="1"/>
  <c r="F58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F67" i="5"/>
  <c r="G66" i="5"/>
  <c r="G65" i="5"/>
  <c r="G64" i="5"/>
  <c r="G63" i="5"/>
  <c r="G67" i="5" s="1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F67" i="4"/>
  <c r="G66" i="4"/>
  <c r="G65" i="4"/>
  <c r="G64" i="4"/>
  <c r="G63" i="4"/>
  <c r="G67" i="4" s="1"/>
  <c r="F56" i="4"/>
  <c r="F58" i="4" s="1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F57" i="7" l="1"/>
  <c r="F58" i="7"/>
  <c r="F57" i="6"/>
  <c r="F57" i="5"/>
  <c r="F58" i="5"/>
  <c r="F57" i="4"/>
  <c r="F67" i="1"/>
  <c r="G66" i="1"/>
  <c r="G65" i="1"/>
  <c r="G64" i="1"/>
  <c r="G63" i="1"/>
  <c r="G67" i="1" s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F59" i="6" l="1"/>
  <c r="F69" i="6" s="1"/>
  <c r="F59" i="4"/>
  <c r="F69" i="4" s="1"/>
  <c r="G59" i="6"/>
  <c r="D9" i="3" s="1"/>
  <c r="F9" i="3" s="1"/>
  <c r="G59" i="7"/>
  <c r="D10" i="3" s="1"/>
  <c r="F10" i="3" s="1"/>
  <c r="G59" i="5"/>
  <c r="D8" i="3" s="1"/>
  <c r="F8" i="3" s="1"/>
  <c r="F59" i="7"/>
  <c r="F69" i="7" s="1"/>
  <c r="F59" i="5"/>
  <c r="F69" i="5" s="1"/>
  <c r="G59" i="4"/>
  <c r="D7" i="3" s="1"/>
  <c r="F58" i="1"/>
  <c r="F57" i="1"/>
  <c r="G58" i="1" l="1"/>
  <c r="G57" i="1"/>
  <c r="G69" i="6"/>
  <c r="A16" i="2"/>
  <c r="G69" i="7"/>
  <c r="G69" i="5"/>
  <c r="G69" i="4"/>
  <c r="F59" i="1"/>
  <c r="F69" i="1" s="1"/>
  <c r="G59" i="1" l="1"/>
  <c r="D6" i="3" s="1"/>
  <c r="A13" i="2" s="1"/>
  <c r="F6" i="3" s="1"/>
  <c r="A17" i="2"/>
  <c r="A15" i="2"/>
  <c r="A14" i="2"/>
  <c r="F7" i="3" s="1"/>
  <c r="G69" i="1" l="1"/>
  <c r="D5" i="3"/>
</calcChain>
</file>

<file path=xl/sharedStrings.xml><?xml version="1.0" encoding="utf-8"?>
<sst xmlns="http://schemas.openxmlformats.org/spreadsheetml/2006/main" count="194" uniqueCount="76">
  <si>
    <r>
      <t xml:space="preserve">Celkový rozpočet projektu / </t>
    </r>
    <r>
      <rPr>
        <b/>
        <sz val="18"/>
        <color rgb="FF0070C0"/>
        <rFont val="Calibri"/>
        <family val="2"/>
        <charset val="238"/>
        <scheme val="minor"/>
      </rPr>
      <t xml:space="preserve">Całkowity budżet projektu </t>
    </r>
  </si>
  <si>
    <r>
      <t xml:space="preserve">Partneři / </t>
    </r>
    <r>
      <rPr>
        <b/>
        <sz val="16"/>
        <color rgb="FF0070C0"/>
        <rFont val="Calibri"/>
        <family val="2"/>
        <charset val="238"/>
        <scheme val="minor"/>
      </rPr>
      <t>Partnerzy</t>
    </r>
  </si>
  <si>
    <r>
      <t xml:space="preserve">Způsobilé výdaje / </t>
    </r>
    <r>
      <rPr>
        <b/>
        <sz val="16"/>
        <color rgb="FF0070C0"/>
        <rFont val="Calibri"/>
        <family val="2"/>
        <charset val="238"/>
        <scheme val="minor"/>
      </rPr>
      <t>Wydatki całkowite</t>
    </r>
  </si>
  <si>
    <t>EFRR</t>
  </si>
  <si>
    <t>%EFRR</t>
  </si>
  <si>
    <r>
      <t xml:space="preserve">Podíl partnera / </t>
    </r>
    <r>
      <rPr>
        <b/>
        <sz val="16"/>
        <color rgb="FF0070C0"/>
        <rFont val="Calibri"/>
        <family val="2"/>
        <charset val="238"/>
        <scheme val="minor"/>
      </rPr>
      <t>Udział partnera</t>
    </r>
  </si>
  <si>
    <t>Celkem:</t>
  </si>
  <si>
    <t>max. 80%</t>
  </si>
  <si>
    <t>Partner 1</t>
  </si>
  <si>
    <t>Partner 2</t>
  </si>
  <si>
    <t>Partner 3</t>
  </si>
  <si>
    <t>Partner 4</t>
  </si>
  <si>
    <t>Partner 5</t>
  </si>
  <si>
    <t>VYPLŇUJTE POUZE BÍLÁ POLE!! / NALEŻY WYPEŁNIĆ TYLKO BIAŁE POLA!!</t>
  </si>
  <si>
    <r>
      <t xml:space="preserve">Program Interreg Česko – Polsko období 2021 - 2027 / </t>
    </r>
    <r>
      <rPr>
        <b/>
        <sz val="16"/>
        <color rgb="FF0070C0"/>
        <rFont val="Calibri"/>
        <family val="2"/>
        <charset val="238"/>
        <scheme val="minor"/>
      </rPr>
      <t>Program Interreg Czechy – Polska w okresie 2021 - 2027</t>
    </r>
  </si>
  <si>
    <r>
      <t xml:space="preserve">Fond malých projektů v Euroregionu Silesia - Cíl 2.1 / </t>
    </r>
    <r>
      <rPr>
        <b/>
        <sz val="16"/>
        <color rgb="FF0070C0"/>
        <rFont val="Calibri"/>
        <family val="2"/>
        <charset val="238"/>
        <scheme val="minor"/>
      </rPr>
      <t>Fundusz małych projektów w Euroregionie Silesia - Cel 2.1</t>
    </r>
  </si>
  <si>
    <r>
      <t xml:space="preserve">Rozpočet projektu / </t>
    </r>
    <r>
      <rPr>
        <b/>
        <sz val="16"/>
        <color rgb="FF0070C0"/>
        <rFont val="Calibri"/>
        <family val="2"/>
        <charset val="238"/>
        <scheme val="minor"/>
      </rPr>
      <t>Budżet projektu</t>
    </r>
  </si>
  <si>
    <r>
      <t xml:space="preserve">Rozpočet projektu / </t>
    </r>
    <r>
      <rPr>
        <b/>
        <sz val="16"/>
        <color rgb="FF0070C0"/>
        <rFont val="Calibri"/>
        <family val="2"/>
        <charset val="238"/>
        <scheme val="minor"/>
      </rPr>
      <t>Budżet projektu</t>
    </r>
    <r>
      <rPr>
        <b/>
        <sz val="16"/>
        <color theme="1"/>
        <rFont val="Calibri"/>
        <family val="2"/>
        <charset val="238"/>
        <scheme val="minor"/>
      </rPr>
      <t>:</t>
    </r>
  </si>
  <si>
    <t>DRAFT BUDGET - malé projekty investičního charakteru v rámci priority 2  / DRAFT BUDGET - małe projekty o charakterze inwestycyjnym w ramach priorytetu 2</t>
  </si>
  <si>
    <r>
      <t xml:space="preserve">Žadatel / </t>
    </r>
    <r>
      <rPr>
        <b/>
        <sz val="16"/>
        <color rgb="FF0070C0"/>
        <rFont val="Calibri"/>
        <family val="2"/>
        <charset val="238"/>
        <scheme val="minor"/>
      </rPr>
      <t>Wnioskodawca</t>
    </r>
    <r>
      <rPr>
        <b/>
        <sz val="16"/>
        <color theme="1"/>
        <rFont val="Calibri"/>
        <family val="2"/>
        <charset val="238"/>
        <scheme val="minor"/>
      </rPr>
      <t>:</t>
    </r>
  </si>
  <si>
    <r>
      <t xml:space="preserve">Název projektu / </t>
    </r>
    <r>
      <rPr>
        <b/>
        <sz val="16"/>
        <color rgb="FF0070C0"/>
        <rFont val="Calibri"/>
        <family val="2"/>
        <charset val="238"/>
        <scheme val="minor"/>
      </rPr>
      <t>Tytuł projektu</t>
    </r>
    <r>
      <rPr>
        <b/>
        <sz val="16"/>
        <color theme="1"/>
        <rFont val="Calibri"/>
        <family val="2"/>
        <charset val="238"/>
        <scheme val="minor"/>
      </rPr>
      <t>:</t>
    </r>
  </si>
  <si>
    <r>
      <t>Kurz CZK/EUR</t>
    </r>
    <r>
      <rPr>
        <b/>
        <sz val="16"/>
        <color rgb="FFFF0000"/>
        <rFont val="Calibri"/>
        <family val="2"/>
        <scheme val="minor"/>
      </rPr>
      <t xml:space="preserve"> nebo/lub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b/>
        <sz val="16"/>
        <color rgb="FF0070C0"/>
        <rFont val="Calibri"/>
        <family val="2"/>
        <charset val="238"/>
        <scheme val="minor"/>
      </rPr>
      <t>Kurs PLN/EUR</t>
    </r>
    <r>
      <rPr>
        <b/>
        <sz val="16"/>
        <color theme="1"/>
        <rFont val="Calibri"/>
        <family val="2"/>
        <charset val="238"/>
        <scheme val="minor"/>
      </rPr>
      <t>:</t>
    </r>
  </si>
  <si>
    <t xml:space="preserve">Kurz CZK/EUR nebo PLN/EUR bude vyplněn podle  měsíčního kurzu na níže uvedeném webu, který je platný ke dni předložení žádosti o dotaci </t>
  </si>
  <si>
    <t>Kurs CZK/EUR lub PLN/EUR zostanie wypełniony zgodnie z miesięcznym kursem wymiany walut  zamieszczonym na poniższej stronie internetowej, obowiązującym w dniu złożenia wniosku o dofinansowanie</t>
  </si>
  <si>
    <t>https://ec.europa.eu/info/funding-tenders/procedures-guidelines-tenders/information-contractors-and-beneficiaries/exchange-rate-inforeuro</t>
  </si>
  <si>
    <t xml:space="preserve">VYPLŇUJTE POUZE BÍLÁ POLE!! / NALEŻY WYPEŁNIĆ TYLKO BIAŁE POLA!!                                                                                                                                                                                                                                                                                                                                                                                                 popis vyplňte v polské i české jazykové verzi/opis należy przygotować w polskiej i czeskiej wersji jezykowej </t>
  </si>
  <si>
    <r>
      <t xml:space="preserve">Způsobilé výdaje / </t>
    </r>
    <r>
      <rPr>
        <b/>
        <sz val="16"/>
        <color rgb="FF0070C0"/>
        <rFont val="Calibri"/>
        <family val="2"/>
        <charset val="238"/>
        <scheme val="minor"/>
      </rPr>
      <t xml:space="preserve">Wydatki kwalifikowalne	</t>
    </r>
  </si>
  <si>
    <r>
      <t xml:space="preserve">Přímé výdaje / </t>
    </r>
    <r>
      <rPr>
        <b/>
        <sz val="16"/>
        <color rgb="FF0070C0"/>
        <rFont val="Calibri"/>
        <family val="2"/>
        <charset val="238"/>
        <scheme val="minor"/>
      </rPr>
      <t>Wydatki bezpośrednie</t>
    </r>
  </si>
  <si>
    <r>
      <t xml:space="preserve">Typ nákladu / </t>
    </r>
    <r>
      <rPr>
        <b/>
        <sz val="16"/>
        <color rgb="FF0070C0"/>
        <rFont val="Calibri"/>
        <family val="2"/>
        <charset val="238"/>
        <scheme val="minor"/>
      </rPr>
      <t>Typ kategorii budżetowej</t>
    </r>
  </si>
  <si>
    <r>
      <t xml:space="preserve">Specifikace položky / </t>
    </r>
    <r>
      <rPr>
        <b/>
        <sz val="16"/>
        <color rgb="FF0070C0"/>
        <rFont val="Calibri"/>
        <family val="2"/>
        <charset val="238"/>
        <scheme val="minor"/>
      </rPr>
      <t>Specyfikacja pozycji</t>
    </r>
  </si>
  <si>
    <r>
      <t xml:space="preserve">popis stanovení hodnoty položky / </t>
    </r>
    <r>
      <rPr>
        <b/>
        <sz val="16"/>
        <color rgb="FF0070C0"/>
        <rFont val="Calibri"/>
        <family val="2"/>
        <charset val="238"/>
        <scheme val="minor"/>
      </rPr>
      <t>opis sposobu - podstawy ustalenia wartości pozycji</t>
    </r>
  </si>
  <si>
    <r>
      <t>Cena CZK nebo/</t>
    </r>
    <r>
      <rPr>
        <b/>
        <sz val="16"/>
        <color rgb="FF0070C0"/>
        <rFont val="Calibri"/>
        <family val="2"/>
        <charset val="238"/>
        <scheme val="minor"/>
      </rPr>
      <t>lub PLN</t>
    </r>
  </si>
  <si>
    <r>
      <t xml:space="preserve">Cena v EUR / </t>
    </r>
    <r>
      <rPr>
        <b/>
        <sz val="16"/>
        <color rgb="FF0070C0"/>
        <rFont val="Calibri"/>
        <family val="2"/>
        <charset val="238"/>
        <scheme val="minor"/>
      </rPr>
      <t>Wartość w EUR</t>
    </r>
  </si>
  <si>
    <r>
      <t xml:space="preserve">Chci uplatnit personální náklady ( vyberte: ano, ne ) / </t>
    </r>
    <r>
      <rPr>
        <b/>
        <sz val="16"/>
        <color rgb="FF0070C0"/>
        <rFont val="Calibri"/>
        <family val="2"/>
        <charset val="238"/>
        <scheme val="minor"/>
      </rPr>
      <t xml:space="preserve">Chcę ubiegać się o zwrot kosztów personelu ( wybierz: tak, nie ) </t>
    </r>
  </si>
  <si>
    <t>Vyberte / wybierz</t>
  </si>
  <si>
    <r>
      <t xml:space="preserve">Celkové přímé výdaje / </t>
    </r>
    <r>
      <rPr>
        <b/>
        <sz val="16"/>
        <color rgb="FF0070C0"/>
        <rFont val="Calibri"/>
        <family val="2"/>
        <charset val="238"/>
        <scheme val="minor"/>
      </rPr>
      <t>Całkowite wydatki bezpośrednie</t>
    </r>
  </si>
  <si>
    <r>
      <t xml:space="preserve">Personální náklady - paušální sazba (20 % z přímých výdajů) / </t>
    </r>
    <r>
      <rPr>
        <b/>
        <sz val="16"/>
        <color rgb="FF0070C0"/>
        <rFont val="Calibri"/>
        <family val="2"/>
        <charset val="238"/>
        <scheme val="minor"/>
      </rPr>
      <t>Koszty personelu - stawka ryczałtowa (20 % z wydatków bezpośrednich)</t>
    </r>
  </si>
  <si>
    <r>
      <t xml:space="preserve">Administrativní náklady - paušální sazba (15 % z personálních nákladů) / </t>
    </r>
    <r>
      <rPr>
        <b/>
        <sz val="16"/>
        <color rgb="FF0070C0"/>
        <rFont val="Calibri"/>
        <family val="2"/>
        <charset val="238"/>
        <scheme val="minor"/>
      </rPr>
      <t>Koszty administracyjne - stawka ryczałtowa (15% z kosztów personelu)</t>
    </r>
  </si>
  <si>
    <r>
      <t xml:space="preserve">Cestovné - paušální sazba (15 % z personálních nákladů) / </t>
    </r>
    <r>
      <rPr>
        <b/>
        <sz val="16"/>
        <color rgb="FF0070C0"/>
        <rFont val="Calibri"/>
        <family val="2"/>
        <charset val="238"/>
        <scheme val="minor"/>
      </rPr>
      <t>Koszty podróży - stawka ryczałtowa (15 % z kosztów personelu)</t>
    </r>
  </si>
  <si>
    <r>
      <t xml:space="preserve">Celkové způsobilé výdaje / </t>
    </r>
    <r>
      <rPr>
        <b/>
        <sz val="16"/>
        <color rgb="FF0070C0"/>
        <rFont val="Calibri"/>
        <family val="2"/>
        <charset val="238"/>
        <scheme val="minor"/>
      </rPr>
      <t>Całkowite wydatki kwalifikowalne</t>
    </r>
  </si>
  <si>
    <r>
      <t xml:space="preserve">Nezpůsobilé výdaje / </t>
    </r>
    <r>
      <rPr>
        <b/>
        <sz val="16"/>
        <color rgb="FF0070C0"/>
        <rFont val="Calibri"/>
        <family val="2"/>
        <charset val="238"/>
        <scheme val="minor"/>
      </rPr>
      <t xml:space="preserve">Wydatki niekwalifikowalne	</t>
    </r>
  </si>
  <si>
    <r>
      <t xml:space="preserve">Celkové nezpůsobilé výdaje / </t>
    </r>
    <r>
      <rPr>
        <b/>
        <sz val="16"/>
        <color rgb="FF0070C0"/>
        <rFont val="Calibri"/>
        <family val="2"/>
        <charset val="238"/>
        <scheme val="minor"/>
      </rPr>
      <t>Całkowite wydatki niekwalifikowalne</t>
    </r>
  </si>
  <si>
    <r>
      <t xml:space="preserve">Celkové výdaje projektu / </t>
    </r>
    <r>
      <rPr>
        <b/>
        <sz val="16"/>
        <color rgb="FF0070C0"/>
        <rFont val="Calibri"/>
        <family val="2"/>
        <charset val="238"/>
        <scheme val="minor"/>
      </rPr>
      <t>Całkowite wydatki projektu</t>
    </r>
  </si>
  <si>
    <r>
      <t xml:space="preserve">Rozpočet projektu / </t>
    </r>
    <r>
      <rPr>
        <b/>
        <sz val="16"/>
        <color rgb="FF0070C0"/>
        <rFont val="Calibri"/>
        <family val="2"/>
        <charset val="238"/>
        <scheme val="minor"/>
      </rPr>
      <t>Budżet projektu:</t>
    </r>
  </si>
  <si>
    <t>DRAFT BUDGET - ostatní malé projekty v rámci priority 2 / DRAFT BUDGET - pozostałe małe projekty w ramach priorytetu 2</t>
  </si>
  <si>
    <r>
      <t xml:space="preserve">Žadatel / </t>
    </r>
    <r>
      <rPr>
        <b/>
        <sz val="16"/>
        <color rgb="FF0070C0"/>
        <rFont val="Calibri"/>
        <family val="2"/>
        <charset val="238"/>
        <scheme val="minor"/>
      </rPr>
      <t>Wnioskodawca:</t>
    </r>
  </si>
  <si>
    <r>
      <t xml:space="preserve">Název projektu / </t>
    </r>
    <r>
      <rPr>
        <b/>
        <sz val="16"/>
        <color rgb="FF0070C0"/>
        <rFont val="Calibri"/>
        <family val="2"/>
        <charset val="238"/>
        <scheme val="minor"/>
      </rPr>
      <t>Tytuł projektu:</t>
    </r>
  </si>
  <si>
    <r>
      <t>Kurz CZK/EUR</t>
    </r>
    <r>
      <rPr>
        <b/>
        <sz val="16"/>
        <color rgb="FFFF0000"/>
        <rFont val="Calibri"/>
        <family val="2"/>
        <scheme val="minor"/>
      </rPr>
      <t xml:space="preserve"> nebo/lub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b/>
        <sz val="16"/>
        <color rgb="FF0070C0"/>
        <rFont val="Calibri"/>
        <family val="2"/>
        <charset val="238"/>
        <scheme val="minor"/>
      </rPr>
      <t>Kurs PLN/EUR:</t>
    </r>
  </si>
  <si>
    <t>VYPLŇUJTE POUZE BÍLÁ POLE!! / NALEŻY WYPEŁNIĆ TYLKO BIAŁE POLA!!                                                                                                                                                                                                                                                                                          popis vyplňte v polštině a češtině/opis należy przygotować w polskiej i czeskiej wersji jezykowej</t>
  </si>
  <si>
    <r>
      <t>Způsobilé výdaje /</t>
    </r>
    <r>
      <rPr>
        <b/>
        <sz val="16"/>
        <color rgb="FF0070C0"/>
        <rFont val="Calibri"/>
        <family val="2"/>
        <charset val="238"/>
        <scheme val="minor"/>
      </rPr>
      <t xml:space="preserve"> Wydatki kwalifikowalne	</t>
    </r>
  </si>
  <si>
    <r>
      <t xml:space="preserve">Specifikace položky / </t>
    </r>
    <r>
      <rPr>
        <b/>
        <sz val="16"/>
        <color rgb="FF0070C0"/>
        <rFont val="Calibri"/>
        <family val="2"/>
        <charset val="238"/>
        <scheme val="minor"/>
      </rPr>
      <t>Specifikacja pozycji</t>
    </r>
  </si>
  <si>
    <r>
      <t>Cena CZK nebo</t>
    </r>
    <r>
      <rPr>
        <b/>
        <sz val="16"/>
        <color rgb="FF0070C0"/>
        <rFont val="Calibri"/>
        <family val="2"/>
        <charset val="238"/>
        <scheme val="minor"/>
      </rPr>
      <t>/lub PLN</t>
    </r>
  </si>
  <si>
    <r>
      <t xml:space="preserve">Cena w EUR / </t>
    </r>
    <r>
      <rPr>
        <b/>
        <sz val="16"/>
        <color rgb="FF0070C0"/>
        <rFont val="Calibri"/>
        <family val="2"/>
        <charset val="238"/>
        <scheme val="minor"/>
      </rPr>
      <t>Wartość w EUR</t>
    </r>
  </si>
  <si>
    <r>
      <t xml:space="preserve">Chci uplatnit personální náklady ( vyberte: ano, ne ) / </t>
    </r>
    <r>
      <rPr>
        <b/>
        <sz val="16"/>
        <color rgb="FF0070C0"/>
        <rFont val="Calibri"/>
        <family val="2"/>
        <charset val="238"/>
        <scheme val="minor"/>
      </rPr>
      <t>Chcę ubiegać się o zwrot kosztów personelu ( wybierz: tak, nie )</t>
    </r>
  </si>
  <si>
    <r>
      <t>Kurz CZK/EUR</t>
    </r>
    <r>
      <rPr>
        <b/>
        <sz val="16"/>
        <color rgb="FFFF0000"/>
        <rFont val="Calibri"/>
        <family val="2"/>
        <scheme val="minor"/>
      </rPr>
      <t xml:space="preserve"> nebo</t>
    </r>
    <r>
      <rPr>
        <b/>
        <sz val="16"/>
        <color rgb="FFFF0000"/>
        <rFont val="Calibri"/>
        <family val="2"/>
        <charset val="238"/>
        <scheme val="minor"/>
      </rPr>
      <t>/lub</t>
    </r>
    <r>
      <rPr>
        <b/>
        <sz val="16"/>
        <color rgb="FF0070C0"/>
        <rFont val="Calibri"/>
        <family val="2"/>
        <charset val="238"/>
        <scheme val="minor"/>
      </rPr>
      <t xml:space="preserve"> Kurs PLN/EUR</t>
    </r>
  </si>
  <si>
    <t>VYPLŇUJTE POUZE BÍLÁ POLE!! / NALEŻY WYPEŁNIĆ TYLKO BIAŁE POLA!!                                                                                                                                                                                                                                                                                       popis vyplňte v polštině a češtině/opis należy przygotować w polskiej i czeskiej wersji jezykowej</t>
  </si>
  <si>
    <r>
      <t>Cena v EUR /</t>
    </r>
    <r>
      <rPr>
        <b/>
        <sz val="16"/>
        <color rgb="FF0070C0"/>
        <rFont val="Calibri"/>
        <family val="2"/>
        <charset val="238"/>
        <scheme val="minor"/>
      </rPr>
      <t xml:space="preserve"> Wartość w EUR</t>
    </r>
  </si>
  <si>
    <r>
      <t>Administrativní náklady - paušální sazba (15 % z personálních nákladů) /</t>
    </r>
    <r>
      <rPr>
        <b/>
        <sz val="16"/>
        <color rgb="FF0070C0"/>
        <rFont val="Calibri"/>
        <family val="2"/>
        <charset val="238"/>
        <scheme val="minor"/>
      </rPr>
      <t xml:space="preserve"> Koszty administracyjne - stawka ryczałtowa (15 % z kosztów personelu)</t>
    </r>
  </si>
  <si>
    <r>
      <t>Nezpůsobilé výdaje /</t>
    </r>
    <r>
      <rPr>
        <b/>
        <sz val="16"/>
        <color rgb="FF0070C0"/>
        <rFont val="Calibri"/>
        <family val="2"/>
        <charset val="238"/>
        <scheme val="minor"/>
      </rPr>
      <t xml:space="preserve"> Wydatki niekwalifikowalne	</t>
    </r>
  </si>
  <si>
    <r>
      <t>Kurz CZK/EUR</t>
    </r>
    <r>
      <rPr>
        <b/>
        <sz val="16"/>
        <color rgb="FFFF0000"/>
        <rFont val="Calibri"/>
        <family val="2"/>
        <scheme val="minor"/>
      </rPr>
      <t xml:space="preserve"> neb</t>
    </r>
    <r>
      <rPr>
        <b/>
        <sz val="16"/>
        <color rgb="FFFF0000"/>
        <rFont val="Calibri"/>
        <family val="2"/>
        <charset val="238"/>
        <scheme val="minor"/>
      </rPr>
      <t xml:space="preserve">o/lub </t>
    </r>
    <r>
      <rPr>
        <b/>
        <sz val="16"/>
        <color rgb="FF0070C0"/>
        <rFont val="Calibri"/>
        <family val="2"/>
        <charset val="238"/>
        <scheme val="minor"/>
      </rPr>
      <t>Kurs PLN/EUR</t>
    </r>
  </si>
  <si>
    <r>
      <t xml:space="preserve">Administrativní náklady - paušální sazba (15 % z personálních nákladů) / </t>
    </r>
    <r>
      <rPr>
        <b/>
        <sz val="16"/>
        <color rgb="FF0070C0"/>
        <rFont val="Calibri"/>
        <family val="2"/>
        <charset val="238"/>
        <scheme val="minor"/>
      </rPr>
      <t>Koszty administracyjne - stawka ryczałtowa (15 % z kosztów personelu)</t>
    </r>
  </si>
  <si>
    <r>
      <t>Cestovné - paušální sazba (15 % z personálních nákladů) /</t>
    </r>
    <r>
      <rPr>
        <b/>
        <sz val="16"/>
        <color rgb="FF0070C0"/>
        <rFont val="Calibri"/>
        <family val="2"/>
        <charset val="238"/>
        <scheme val="minor"/>
      </rPr>
      <t xml:space="preserve"> Koszty podróży - stawka ryczałtowa (15 % z kosztów personelu)</t>
    </r>
  </si>
  <si>
    <r>
      <t>Kurz CZK/EUR</t>
    </r>
    <r>
      <rPr>
        <b/>
        <sz val="16"/>
        <color rgb="FFFF0000"/>
        <rFont val="Calibri"/>
        <family val="2"/>
        <scheme val="minor"/>
      </rPr>
      <t xml:space="preserve"> nebo/lub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b/>
        <sz val="16"/>
        <color rgb="FF0070C0"/>
        <rFont val="Calibri"/>
        <family val="2"/>
        <charset val="238"/>
        <scheme val="minor"/>
      </rPr>
      <t>Kurs PLN/EUR</t>
    </r>
  </si>
  <si>
    <t>VYPLŇUJTE POUZE BÍLÁ POLE!! / NALEŻY WYPEŁNIĆ TYLKO BIAŁE POLA!!                                                                                                                                                                                                                                                                                            popis vyplňte v polštině a češtině/opis należy przygotować w polskiej i czeskiej wersji jezykowej</t>
  </si>
  <si>
    <r>
      <t>Specifikace položky /</t>
    </r>
    <r>
      <rPr>
        <b/>
        <sz val="16"/>
        <color rgb="FF0070C0"/>
        <rFont val="Calibri"/>
        <family val="2"/>
        <charset val="238"/>
        <scheme val="minor"/>
      </rPr>
      <t xml:space="preserve"> Specifikacja pozycji</t>
    </r>
  </si>
  <si>
    <t>Vyplňte rozpočet partnera / Uzupełnij budżet partnera</t>
  </si>
  <si>
    <t>4. Externí služby / Usług zewnętrznych</t>
  </si>
  <si>
    <t>5. Vybavení / Wyposażenia</t>
  </si>
  <si>
    <t>Vyplňte na rozpočtu Partnera 1 / Uzupełnij budżet partnera 1</t>
  </si>
  <si>
    <t>6.Pořízení nemovitostí a stavební práce / Wydatki na zakup nieruchomości i prace budowlane</t>
  </si>
  <si>
    <t>ano / tak</t>
  </si>
  <si>
    <t>ne / nie</t>
  </si>
  <si>
    <t>snižte dotaci/obniżyć dotację</t>
  </si>
  <si>
    <t>minimální hodnota EFRR musí být 2 000Є na partnera / minimalna wartość EFRR musi wynosić 2 000Є na partnera</t>
  </si>
  <si>
    <t>-</t>
  </si>
  <si>
    <t>podíl partnera musí být minimálně 10% / udział partnera musi wynosić co najmniej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</si>
</sst>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#,##0.00\ [$€-1]"/>
    <numFmt numFmtId="166" formatCode="#,##0.00\ [$€-1];\-#,##0.00\ [$€-1]"/>
  </numFmts>
  <fonts count="28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4" tint="-0.499984740745262"/>
      <name val="Calibri"/>
      <family val="2"/>
      <scheme val="minor"/>
    </font>
    <font>
      <b/>
      <sz val="18"/>
      <color rgb="FF0070C0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  <font>
      <b/>
      <sz val="16"/>
      <color rgb="FF0070C0"/>
      <name val="Calibri"/>
      <family val="2"/>
      <scheme val="minor"/>
    </font>
    <font>
      <b/>
      <sz val="16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8" fillId="3" borderId="0" xfId="1" applyFont="1" applyFill="1" applyAlignment="1" applyProtection="1">
      <alignment vertical="center"/>
    </xf>
    <xf numFmtId="0" fontId="9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left" vertical="center" wrapText="1" indent="1"/>
    </xf>
    <xf numFmtId="0" fontId="2" fillId="3" borderId="0" xfId="0" applyFont="1" applyFill="1" applyAlignment="1">
      <alignment horizontal="left" vertical="center" indent="1"/>
    </xf>
    <xf numFmtId="0" fontId="6" fillId="3" borderId="0" xfId="0" applyFont="1" applyFill="1" applyAlignment="1">
      <alignment horizontal="left" vertical="center" wrapText="1" indent="1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4" fontId="5" fillId="3" borderId="0" xfId="0" applyNumberFormat="1" applyFont="1" applyFill="1" applyAlignment="1">
      <alignment horizontal="right" vertical="center" indent="2"/>
    </xf>
    <xf numFmtId="4" fontId="2" fillId="3" borderId="0" xfId="0" applyNumberFormat="1" applyFont="1" applyFill="1" applyAlignment="1">
      <alignment horizontal="right" vertical="center" indent="2"/>
    </xf>
    <xf numFmtId="4" fontId="9" fillId="3" borderId="0" xfId="0" applyNumberFormat="1" applyFont="1" applyFill="1" applyAlignment="1">
      <alignment horizontal="right" vertical="center" indent="2"/>
    </xf>
    <xf numFmtId="0" fontId="0" fillId="6" borderId="49" xfId="0" applyFill="1" applyBorder="1"/>
    <xf numFmtId="0" fontId="0" fillId="6" borderId="50" xfId="0" applyFill="1" applyBorder="1"/>
    <xf numFmtId="0" fontId="0" fillId="6" borderId="51" xfId="0" applyFill="1" applyBorder="1"/>
    <xf numFmtId="0" fontId="0" fillId="6" borderId="54" xfId="0" applyFill="1" applyBorder="1"/>
    <xf numFmtId="0" fontId="0" fillId="6" borderId="28" xfId="0" applyFill="1" applyBorder="1"/>
    <xf numFmtId="0" fontId="0" fillId="6" borderId="41" xfId="0" applyFill="1" applyBorder="1"/>
    <xf numFmtId="0" fontId="0" fillId="6" borderId="48" xfId="0" applyFill="1" applyBorder="1" applyAlignment="1">
      <alignment horizontal="center"/>
    </xf>
    <xf numFmtId="0" fontId="0" fillId="6" borderId="48" xfId="0" applyFill="1" applyBorder="1"/>
    <xf numFmtId="0" fontId="0" fillId="6" borderId="17" xfId="0" applyFill="1" applyBorder="1"/>
    <xf numFmtId="9" fontId="0" fillId="0" borderId="0" xfId="0" applyNumberFormat="1"/>
    <xf numFmtId="10" fontId="0" fillId="0" borderId="0" xfId="0" applyNumberFormat="1"/>
    <xf numFmtId="0" fontId="12" fillId="4" borderId="49" xfId="0" applyFont="1" applyFill="1" applyBorder="1" applyAlignment="1">
      <alignment vertical="center"/>
    </xf>
    <xf numFmtId="0" fontId="12" fillId="4" borderId="51" xfId="0" applyFont="1" applyFill="1" applyBorder="1" applyAlignment="1">
      <alignment vertical="center"/>
    </xf>
    <xf numFmtId="0" fontId="12" fillId="4" borderId="41" xfId="0" applyFont="1" applyFill="1" applyBorder="1" applyAlignment="1">
      <alignment vertical="center"/>
    </xf>
    <xf numFmtId="0" fontId="12" fillId="4" borderId="17" xfId="0" applyFont="1" applyFill="1" applyBorder="1" applyAlignment="1">
      <alignment vertical="center"/>
    </xf>
    <xf numFmtId="0" fontId="12" fillId="7" borderId="13" xfId="0" applyFont="1" applyFill="1" applyBorder="1" applyAlignment="1">
      <alignment horizontal="center" vertical="center"/>
    </xf>
    <xf numFmtId="0" fontId="12" fillId="7" borderId="33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12" fillId="7" borderId="47" xfId="0" applyFont="1" applyFill="1" applyBorder="1" applyAlignment="1">
      <alignment horizontal="center" vertical="center"/>
    </xf>
    <xf numFmtId="0" fontId="12" fillId="7" borderId="33" xfId="0" applyFont="1" applyFill="1" applyBorder="1" applyAlignment="1">
      <alignment vertical="center"/>
    </xf>
    <xf numFmtId="0" fontId="12" fillId="4" borderId="13" xfId="0" applyFont="1" applyFill="1" applyBorder="1" applyAlignment="1">
      <alignment horizontal="right" vertical="center"/>
    </xf>
    <xf numFmtId="165" fontId="12" fillId="4" borderId="33" xfId="0" applyNumberFormat="1" applyFont="1" applyFill="1" applyBorder="1" applyAlignment="1">
      <alignment horizontal="center" vertical="center"/>
    </xf>
    <xf numFmtId="166" fontId="13" fillId="5" borderId="50" xfId="0" quotePrefix="1" applyNumberFormat="1" applyFont="1" applyFill="1" applyBorder="1" applyAlignment="1">
      <alignment horizontal="center" vertical="center"/>
    </xf>
    <xf numFmtId="9" fontId="13" fillId="4" borderId="33" xfId="2" applyFont="1" applyFill="1" applyBorder="1" applyAlignment="1">
      <alignment horizontal="center" vertical="center"/>
    </xf>
    <xf numFmtId="0" fontId="13" fillId="4" borderId="47" xfId="0" applyFont="1" applyFill="1" applyBorder="1" applyAlignment="1">
      <alignment horizontal="center" vertical="center" wrapText="1"/>
    </xf>
    <xf numFmtId="0" fontId="13" fillId="7" borderId="52" xfId="0" applyFont="1" applyFill="1" applyBorder="1" applyAlignment="1">
      <alignment horizontal="center" vertical="center"/>
    </xf>
    <xf numFmtId="0" fontId="13" fillId="4" borderId="53" xfId="0" applyFont="1" applyFill="1" applyBorder="1" applyAlignment="1">
      <alignment horizontal="center" vertical="center" wrapText="1"/>
    </xf>
    <xf numFmtId="165" fontId="13" fillId="4" borderId="37" xfId="0" applyNumberFormat="1" applyFont="1" applyFill="1" applyBorder="1" applyAlignment="1">
      <alignment horizontal="center" vertical="center" wrapText="1"/>
    </xf>
    <xf numFmtId="165" fontId="13" fillId="0" borderId="52" xfId="0" applyNumberFormat="1" applyFont="1" applyBorder="1" applyAlignment="1" applyProtection="1">
      <alignment horizontal="center" vertical="center"/>
      <protection locked="0"/>
    </xf>
    <xf numFmtId="10" fontId="13" fillId="4" borderId="53" xfId="2" applyNumberFormat="1" applyFont="1" applyFill="1" applyBorder="1" applyAlignment="1">
      <alignment horizontal="center" vertical="center"/>
    </xf>
    <xf numFmtId="10" fontId="13" fillId="4" borderId="1" xfId="2" applyNumberFormat="1" applyFont="1" applyFill="1" applyBorder="1" applyAlignment="1">
      <alignment horizontal="center" vertical="center"/>
    </xf>
    <xf numFmtId="1" fontId="13" fillId="4" borderId="3" xfId="2" applyNumberFormat="1" applyFont="1" applyFill="1" applyBorder="1" applyAlignment="1">
      <alignment horizontal="center" vertical="center" wrapText="1"/>
    </xf>
    <xf numFmtId="0" fontId="13" fillId="7" borderId="43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 wrapText="1"/>
    </xf>
    <xf numFmtId="165" fontId="13" fillId="4" borderId="25" xfId="0" applyNumberFormat="1" applyFont="1" applyFill="1" applyBorder="1" applyAlignment="1">
      <alignment horizontal="center" vertical="center" wrapText="1"/>
    </xf>
    <xf numFmtId="165" fontId="13" fillId="0" borderId="43" xfId="0" applyNumberFormat="1" applyFont="1" applyBorder="1" applyAlignment="1" applyProtection="1">
      <alignment horizontal="center" vertical="center"/>
      <protection locked="0"/>
    </xf>
    <xf numFmtId="10" fontId="13" fillId="4" borderId="26" xfId="2" applyNumberFormat="1" applyFont="1" applyFill="1" applyBorder="1" applyAlignment="1">
      <alignment horizontal="center" vertical="center"/>
    </xf>
    <xf numFmtId="10" fontId="13" fillId="4" borderId="4" xfId="2" applyNumberFormat="1" applyFont="1" applyFill="1" applyBorder="1" applyAlignment="1">
      <alignment horizontal="center" vertical="center"/>
    </xf>
    <xf numFmtId="9" fontId="13" fillId="4" borderId="6" xfId="2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7" borderId="44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 wrapText="1"/>
    </xf>
    <xf numFmtId="165" fontId="13" fillId="4" borderId="35" xfId="0" applyNumberFormat="1" applyFont="1" applyFill="1" applyBorder="1" applyAlignment="1">
      <alignment horizontal="center" vertical="center" wrapText="1"/>
    </xf>
    <xf numFmtId="165" fontId="13" fillId="0" borderId="44" xfId="0" applyNumberFormat="1" applyFont="1" applyBorder="1" applyAlignment="1" applyProtection="1">
      <alignment horizontal="center" vertical="center"/>
      <protection locked="0"/>
    </xf>
    <xf numFmtId="10" fontId="13" fillId="4" borderId="38" xfId="2" applyNumberFormat="1" applyFont="1" applyFill="1" applyBorder="1" applyAlignment="1">
      <alignment horizontal="center" vertical="center"/>
    </xf>
    <xf numFmtId="10" fontId="13" fillId="4" borderId="7" xfId="2" applyNumberFormat="1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vertical="center"/>
    </xf>
    <xf numFmtId="0" fontId="15" fillId="3" borderId="12" xfId="0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0" fontId="15" fillId="3" borderId="14" xfId="0" applyFont="1" applyFill="1" applyBorder="1" applyAlignment="1">
      <alignment vertical="center"/>
    </xf>
    <xf numFmtId="0" fontId="15" fillId="3" borderId="33" xfId="0" applyFont="1" applyFill="1" applyBorder="1" applyAlignment="1">
      <alignment horizontal="center" vertical="center" wrapText="1"/>
    </xf>
    <xf numFmtId="0" fontId="15" fillId="3" borderId="42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4" fillId="0" borderId="45" xfId="0" applyFont="1" applyBorder="1" applyAlignment="1" applyProtection="1">
      <alignment horizontal="center" vertical="center" wrapText="1"/>
      <protection locked="0"/>
    </xf>
    <xf numFmtId="0" fontId="14" fillId="0" borderId="18" xfId="0" applyFont="1" applyBorder="1" applyAlignment="1" applyProtection="1">
      <alignment vertical="center" wrapText="1"/>
      <protection locked="0"/>
    </xf>
    <xf numFmtId="0" fontId="14" fillId="0" borderId="18" xfId="0" applyFont="1" applyBorder="1" applyAlignment="1" applyProtection="1">
      <alignment horizontal="left" vertical="center" wrapText="1" indent="1"/>
      <protection locked="0"/>
    </xf>
    <xf numFmtId="0" fontId="14" fillId="0" borderId="3" xfId="0" applyFont="1" applyBorder="1" applyAlignment="1" applyProtection="1">
      <alignment horizontal="left" vertical="center" wrapText="1" indent="1"/>
      <protection locked="0"/>
    </xf>
    <xf numFmtId="4" fontId="14" fillId="0" borderId="19" xfId="0" applyNumberFormat="1" applyFont="1" applyBorder="1" applyAlignment="1" applyProtection="1">
      <alignment horizontal="center" vertical="center"/>
      <protection locked="0"/>
    </xf>
    <xf numFmtId="165" fontId="14" fillId="3" borderId="19" xfId="0" applyNumberFormat="1" applyFont="1" applyFill="1" applyBorder="1" applyAlignment="1">
      <alignment horizontal="center" vertical="center"/>
    </xf>
    <xf numFmtId="0" fontId="14" fillId="0" borderId="43" xfId="0" applyFont="1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 applyProtection="1">
      <alignment vertical="center" wrapText="1"/>
      <protection locked="0"/>
    </xf>
    <xf numFmtId="0" fontId="14" fillId="0" borderId="20" xfId="0" applyFont="1" applyBorder="1" applyAlignment="1" applyProtection="1">
      <alignment horizontal="left" vertical="center" wrapText="1" indent="1"/>
      <protection locked="0"/>
    </xf>
    <xf numFmtId="0" fontId="14" fillId="0" borderId="6" xfId="0" applyFont="1" applyBorder="1" applyAlignment="1" applyProtection="1">
      <alignment horizontal="left" vertical="center" wrapText="1" indent="1"/>
      <protection locked="0"/>
    </xf>
    <xf numFmtId="4" fontId="14" fillId="0" borderId="21" xfId="0" applyNumberFormat="1" applyFont="1" applyBorder="1" applyAlignment="1" applyProtection="1">
      <alignment horizontal="center" vertical="center"/>
      <protection locked="0"/>
    </xf>
    <xf numFmtId="165" fontId="14" fillId="3" borderId="21" xfId="0" applyNumberFormat="1" applyFont="1" applyFill="1" applyBorder="1" applyAlignment="1">
      <alignment horizontal="center" vertical="center"/>
    </xf>
    <xf numFmtId="0" fontId="14" fillId="0" borderId="44" xfId="0" applyFont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 applyProtection="1">
      <alignment vertical="center" wrapText="1"/>
      <protection locked="0"/>
    </xf>
    <xf numFmtId="0" fontId="14" fillId="0" borderId="34" xfId="0" applyFont="1" applyBorder="1" applyAlignment="1" applyProtection="1">
      <alignment horizontal="left" vertical="center" wrapText="1" indent="1"/>
      <protection locked="0"/>
    </xf>
    <xf numFmtId="0" fontId="14" fillId="0" borderId="22" xfId="0" applyFont="1" applyBorder="1" applyAlignment="1" applyProtection="1">
      <alignment horizontal="left" vertical="center" wrapText="1" indent="1"/>
      <protection locked="0"/>
    </xf>
    <xf numFmtId="4" fontId="14" fillId="0" borderId="27" xfId="0" applyNumberFormat="1" applyFont="1" applyBorder="1" applyAlignment="1" applyProtection="1">
      <alignment horizontal="center" vertical="center"/>
      <protection locked="0"/>
    </xf>
    <xf numFmtId="165" fontId="14" fillId="3" borderId="27" xfId="0" applyNumberFormat="1" applyFont="1" applyFill="1" applyBorder="1" applyAlignment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21" fillId="3" borderId="33" xfId="0" applyFont="1" applyFill="1" applyBorder="1" applyAlignment="1">
      <alignment horizontal="center" vertical="center"/>
    </xf>
    <xf numFmtId="4" fontId="15" fillId="3" borderId="19" xfId="0" applyNumberFormat="1" applyFont="1" applyFill="1" applyBorder="1" applyAlignment="1">
      <alignment horizontal="center" vertical="center"/>
    </xf>
    <xf numFmtId="165" fontId="15" fillId="3" borderId="19" xfId="0" applyNumberFormat="1" applyFont="1" applyFill="1" applyBorder="1" applyAlignment="1">
      <alignment horizontal="center" vertical="center"/>
    </xf>
    <xf numFmtId="4" fontId="15" fillId="3" borderId="21" xfId="0" applyNumberFormat="1" applyFont="1" applyFill="1" applyBorder="1" applyAlignment="1">
      <alignment horizontal="center" vertical="center"/>
    </xf>
    <xf numFmtId="4" fontId="15" fillId="3" borderId="27" xfId="0" applyNumberFormat="1" applyFont="1" applyFill="1" applyBorder="1" applyAlignment="1">
      <alignment horizontal="center" vertical="center"/>
    </xf>
    <xf numFmtId="165" fontId="15" fillId="3" borderId="28" xfId="0" applyNumberFormat="1" applyFont="1" applyFill="1" applyBorder="1" applyAlignment="1">
      <alignment horizontal="center" vertical="center"/>
    </xf>
    <xf numFmtId="4" fontId="15" fillId="3" borderId="14" xfId="0" applyNumberFormat="1" applyFont="1" applyFill="1" applyBorder="1" applyAlignment="1">
      <alignment horizontal="center" vertical="center"/>
    </xf>
    <xf numFmtId="165" fontId="15" fillId="3" borderId="14" xfId="0" applyNumberFormat="1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center" vertical="center" wrapText="1"/>
    </xf>
    <xf numFmtId="4" fontId="14" fillId="0" borderId="19" xfId="0" applyNumberFormat="1" applyFont="1" applyBorder="1" applyAlignment="1" applyProtection="1">
      <alignment horizontal="right" vertical="center" indent="2"/>
      <protection locked="0"/>
    </xf>
    <xf numFmtId="165" fontId="14" fillId="3" borderId="19" xfId="0" applyNumberFormat="1" applyFont="1" applyFill="1" applyBorder="1" applyAlignment="1">
      <alignment horizontal="right" vertical="center" indent="2"/>
    </xf>
    <xf numFmtId="4" fontId="14" fillId="0" borderId="21" xfId="0" applyNumberFormat="1" applyFont="1" applyBorder="1" applyAlignment="1" applyProtection="1">
      <alignment horizontal="right" vertical="center" indent="2"/>
      <protection locked="0"/>
    </xf>
    <xf numFmtId="165" fontId="14" fillId="3" borderId="21" xfId="0" applyNumberFormat="1" applyFont="1" applyFill="1" applyBorder="1" applyAlignment="1">
      <alignment horizontal="right" vertical="center" indent="2"/>
    </xf>
    <xf numFmtId="4" fontId="14" fillId="0" borderId="27" xfId="0" applyNumberFormat="1" applyFont="1" applyBorder="1" applyAlignment="1" applyProtection="1">
      <alignment horizontal="right" vertical="center" indent="2"/>
      <protection locked="0"/>
    </xf>
    <xf numFmtId="165" fontId="14" fillId="3" borderId="27" xfId="0" applyNumberFormat="1" applyFont="1" applyFill="1" applyBorder="1" applyAlignment="1">
      <alignment horizontal="right" vertical="center" indent="2"/>
    </xf>
    <xf numFmtId="4" fontId="15" fillId="3" borderId="14" xfId="0" applyNumberFormat="1" applyFont="1" applyFill="1" applyBorder="1" applyAlignment="1">
      <alignment horizontal="right" vertical="center" indent="2"/>
    </xf>
    <xf numFmtId="165" fontId="15" fillId="3" borderId="14" xfId="0" applyNumberFormat="1" applyFont="1" applyFill="1" applyBorder="1" applyAlignment="1">
      <alignment horizontal="right" vertical="center" indent="2"/>
    </xf>
    <xf numFmtId="0" fontId="14" fillId="3" borderId="0" xfId="0" applyFont="1" applyFill="1" applyAlignment="1">
      <alignment horizontal="left" vertical="center" indent="1"/>
    </xf>
    <xf numFmtId="4" fontId="14" fillId="3" borderId="0" xfId="0" applyNumberFormat="1" applyFont="1" applyFill="1" applyAlignment="1">
      <alignment horizontal="right" vertical="center" indent="2"/>
    </xf>
    <xf numFmtId="4" fontId="15" fillId="3" borderId="30" xfId="0" applyNumberFormat="1" applyFont="1" applyFill="1" applyBorder="1" applyAlignment="1">
      <alignment horizontal="right" vertical="center" indent="2"/>
    </xf>
    <xf numFmtId="165" fontId="15" fillId="3" borderId="31" xfId="0" applyNumberFormat="1" applyFont="1" applyFill="1" applyBorder="1" applyAlignment="1">
      <alignment horizontal="right" vertical="center" indent="2"/>
    </xf>
    <xf numFmtId="165" fontId="15" fillId="3" borderId="21" xfId="0" applyNumberFormat="1" applyFont="1" applyFill="1" applyBorder="1" applyAlignment="1">
      <alignment horizontal="center" vertical="center"/>
    </xf>
    <xf numFmtId="0" fontId="23" fillId="4" borderId="48" xfId="0" applyFont="1" applyFill="1" applyBorder="1" applyAlignment="1">
      <alignment horizontal="center" vertical="center" wrapText="1"/>
    </xf>
    <xf numFmtId="0" fontId="22" fillId="4" borderId="50" xfId="0" applyFont="1" applyFill="1" applyBorder="1" applyAlignment="1">
      <alignment horizontal="center" vertical="center"/>
    </xf>
    <xf numFmtId="0" fontId="12" fillId="7" borderId="46" xfId="0" applyFont="1" applyFill="1" applyBorder="1" applyAlignment="1">
      <alignment horizontal="center" vertical="center"/>
    </xf>
    <xf numFmtId="0" fontId="12" fillId="7" borderId="31" xfId="0" applyFont="1" applyFill="1" applyBorder="1" applyAlignment="1">
      <alignment horizontal="center" vertical="center"/>
    </xf>
    <xf numFmtId="0" fontId="13" fillId="6" borderId="54" xfId="0" applyFont="1" applyFill="1" applyBorder="1" applyAlignment="1">
      <alignment horizontal="center"/>
    </xf>
    <xf numFmtId="0" fontId="13" fillId="6" borderId="41" xfId="0" applyFont="1" applyFill="1" applyBorder="1" applyAlignment="1">
      <alignment horizontal="center"/>
    </xf>
    <xf numFmtId="0" fontId="16" fillId="6" borderId="13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center" vertical="center" wrapText="1"/>
    </xf>
    <xf numFmtId="0" fontId="15" fillId="3" borderId="3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35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36" xfId="0" applyFont="1" applyBorder="1" applyAlignment="1" applyProtection="1">
      <alignment horizontal="center" vertical="center"/>
      <protection locked="0"/>
    </xf>
    <xf numFmtId="0" fontId="15" fillId="3" borderId="37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20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14" fillId="0" borderId="5" xfId="0" applyFont="1" applyBorder="1" applyAlignment="1" applyProtection="1">
      <alignment horizontal="left" vertical="center" indent="1"/>
      <protection locked="0"/>
    </xf>
    <xf numFmtId="0" fontId="14" fillId="0" borderId="6" xfId="0" applyFont="1" applyBorder="1" applyAlignment="1" applyProtection="1">
      <alignment horizontal="left" vertical="center" indent="1"/>
      <protection locked="0"/>
    </xf>
    <xf numFmtId="0" fontId="15" fillId="3" borderId="7" xfId="0" applyFont="1" applyFill="1" applyBorder="1" applyAlignment="1">
      <alignment vertical="center" wrapText="1"/>
    </xf>
    <xf numFmtId="0" fontId="15" fillId="3" borderId="36" xfId="0" applyFont="1" applyFill="1" applyBorder="1" applyAlignment="1">
      <alignment vertical="center" wrapText="1"/>
    </xf>
    <xf numFmtId="0" fontId="15" fillId="3" borderId="8" xfId="0" applyFont="1" applyFill="1" applyBorder="1" applyAlignment="1">
      <alignment vertical="center" wrapText="1"/>
    </xf>
    <xf numFmtId="164" fontId="14" fillId="0" borderId="8" xfId="0" applyNumberFormat="1" applyFont="1" applyBorder="1" applyAlignment="1" applyProtection="1">
      <alignment horizontal="left" vertical="center" wrapText="1" indent="1"/>
      <protection locked="0"/>
    </xf>
    <xf numFmtId="164" fontId="14" fillId="0" borderId="9" xfId="0" applyNumberFormat="1" applyFont="1" applyBorder="1" applyAlignment="1" applyProtection="1">
      <alignment horizontal="left" vertical="center" wrapText="1" indent="1"/>
      <protection locked="0"/>
    </xf>
    <xf numFmtId="0" fontId="15" fillId="3" borderId="41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wrapText="1"/>
    </xf>
    <xf numFmtId="0" fontId="26" fillId="3" borderId="0" xfId="0" applyFont="1" applyFill="1" applyAlignment="1">
      <alignment horizontal="center" vertical="center" wrapText="1"/>
    </xf>
    <xf numFmtId="0" fontId="18" fillId="3" borderId="0" xfId="1" applyFont="1" applyFill="1" applyAlignment="1" applyProtection="1">
      <alignment horizontal="center" vertical="top"/>
    </xf>
    <xf numFmtId="0" fontId="12" fillId="3" borderId="0" xfId="0" applyFont="1" applyFill="1" applyAlignment="1">
      <alignment horizontal="center" vertical="top"/>
    </xf>
    <xf numFmtId="0" fontId="16" fillId="3" borderId="0" xfId="1" applyFont="1" applyFill="1" applyAlignment="1" applyProtection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left" vertical="center"/>
    </xf>
    <xf numFmtId="0" fontId="15" fillId="3" borderId="40" xfId="0" applyFont="1" applyFill="1" applyBorder="1" applyAlignment="1">
      <alignment horizontal="left" vertical="center"/>
    </xf>
    <xf numFmtId="0" fontId="15" fillId="3" borderId="11" xfId="0" applyFont="1" applyFill="1" applyBorder="1" applyAlignment="1">
      <alignment horizontal="left" vertical="center"/>
    </xf>
    <xf numFmtId="0" fontId="14" fillId="0" borderId="32" xfId="0" applyFont="1" applyBorder="1" applyAlignment="1" applyProtection="1">
      <alignment horizontal="left" vertical="center" wrapText="1" indent="1"/>
      <protection locked="0"/>
    </xf>
    <xf numFmtId="0" fontId="14" fillId="0" borderId="23" xfId="0" applyFont="1" applyBorder="1" applyAlignment="1" applyProtection="1">
      <alignment horizontal="left" vertical="center" wrapText="1" indent="1"/>
      <protection locked="0"/>
    </xf>
    <xf numFmtId="0" fontId="14" fillId="0" borderId="24" xfId="0" applyFont="1" applyBorder="1" applyAlignment="1" applyProtection="1">
      <alignment horizontal="left" vertical="center" wrapText="1" indent="1"/>
      <protection locked="0"/>
    </xf>
    <xf numFmtId="0" fontId="14" fillId="3" borderId="5" xfId="0" applyFont="1" applyFill="1" applyBorder="1" applyAlignment="1">
      <alignment horizontal="left" vertical="center" indent="1"/>
    </xf>
    <xf numFmtId="0" fontId="14" fillId="3" borderId="6" xfId="0" applyFont="1" applyFill="1" applyBorder="1" applyAlignment="1">
      <alignment horizontal="left" vertical="center" indent="1"/>
    </xf>
  </cellXfs>
  <cellStyles count="3">
    <cellStyle name="Hypertextový odkaz" xfId="1" builtinId="8"/>
    <cellStyle name="Normální" xfId="0" builtinId="0"/>
    <cellStyle name="Procenta" xfId="2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c.europa.eu/info/funding-tenders/procedures-guidelines-tenders/information-contractors-and-beneficiaries/exchange-rate-inforeuro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c.europa.eu/info/funding-tenders/procedures-guidelines-tenders/information-contractors-and-beneficiaries/exchange-rate-inforeur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ec.europa.eu/info/funding-tenders/procedures-guidelines-tenders/information-contractors-and-beneficiaries/exchange-rate-inforeur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ec.europa.eu/info/funding-tenders/procedures-guidelines-tenders/information-contractors-and-beneficiaries/exchange-rate-inforeuro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ec.europa.eu/info/funding-tenders/procedures-guidelines-tenders/information-contractors-and-beneficiaries/exchange-rate-inforeu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11"/>
  <sheetViews>
    <sheetView tabSelected="1" zoomScale="55" zoomScaleNormal="55" workbookViewId="0">
      <selection activeCell="E5" sqref="E5"/>
    </sheetView>
  </sheetViews>
  <sheetFormatPr defaultColWidth="10.85546875" defaultRowHeight="15"/>
  <cols>
    <col min="1" max="1" width="2.42578125" customWidth="1"/>
    <col min="2" max="2" width="14.5703125" customWidth="1"/>
    <col min="3" max="3" width="33.42578125" customWidth="1"/>
    <col min="4" max="4" width="51.5703125" customWidth="1"/>
    <col min="5" max="5" width="38.85546875" customWidth="1"/>
    <col min="6" max="6" width="40" customWidth="1"/>
    <col min="7" max="7" width="44.140625" customWidth="1"/>
    <col min="8" max="8" width="36.42578125" customWidth="1"/>
    <col min="9" max="9" width="2.42578125" customWidth="1"/>
  </cols>
  <sheetData>
    <row r="1" spans="1:9" ht="15.75" thickBot="1">
      <c r="A1" s="17"/>
      <c r="B1" s="18"/>
      <c r="C1" s="18"/>
      <c r="D1" s="18"/>
      <c r="E1" s="18"/>
      <c r="F1" s="18"/>
      <c r="G1" s="18"/>
      <c r="H1" s="18"/>
      <c r="I1" s="19"/>
    </row>
    <row r="2" spans="1:9" ht="41.1" customHeight="1">
      <c r="A2" s="20"/>
      <c r="B2" s="28"/>
      <c r="C2" s="115" t="s">
        <v>0</v>
      </c>
      <c r="D2" s="115"/>
      <c r="E2" s="115"/>
      <c r="F2" s="115"/>
      <c r="G2" s="29"/>
      <c r="H2" s="118"/>
      <c r="I2" s="21"/>
    </row>
    <row r="3" spans="1:9" ht="65.099999999999994" customHeight="1" thickBot="1">
      <c r="A3" s="20"/>
      <c r="B3" s="30"/>
      <c r="C3" s="114" t="str">
        <f>IF(ISBLANK('Partner 1'!E7),'texty a vzorce'!D27,'Partner 1'!E7)</f>
        <v>-</v>
      </c>
      <c r="D3" s="114"/>
      <c r="E3" s="114"/>
      <c r="F3" s="114"/>
      <c r="G3" s="31"/>
      <c r="H3" s="118"/>
      <c r="I3" s="21"/>
    </row>
    <row r="4" spans="1:9" ht="36" customHeight="1" thickBot="1">
      <c r="A4" s="20"/>
      <c r="B4" s="116" t="s">
        <v>1</v>
      </c>
      <c r="C4" s="117"/>
      <c r="D4" s="32" t="s">
        <v>2</v>
      </c>
      <c r="E4" s="33" t="s">
        <v>3</v>
      </c>
      <c r="F4" s="34" t="s">
        <v>4</v>
      </c>
      <c r="G4" s="35" t="s">
        <v>5</v>
      </c>
      <c r="H4" s="118"/>
      <c r="I4" s="21"/>
    </row>
    <row r="5" spans="1:9" ht="107.1" customHeight="1" thickBot="1">
      <c r="A5" s="20"/>
      <c r="B5" s="36"/>
      <c r="C5" s="37" t="s">
        <v>6</v>
      </c>
      <c r="D5" s="38">
        <f>SUM(D6:D10)</f>
        <v>0</v>
      </c>
      <c r="E5" s="39">
        <f>SUM(E6:E10)</f>
        <v>0</v>
      </c>
      <c r="F5" s="40" t="s">
        <v>7</v>
      </c>
      <c r="G5" s="41" t="str">
        <f>IF(OR(AND(E6&gt;0.01,E6&lt;2000),AND(E7&gt;0.01,E7&lt;2000),AND(E8&gt;0.01,E8&lt;2000),AND(E9&gt;0.01,E9&lt;2000),AND(E10&gt;0.01,E10&lt;2000)),'texty a vzorce'!D24,'texty a vzorce'!D27)</f>
        <v>-</v>
      </c>
      <c r="H5" s="119"/>
      <c r="I5" s="21"/>
    </row>
    <row r="6" spans="1:9" ht="98.1" customHeight="1">
      <c r="A6" s="20"/>
      <c r="B6" s="42" t="s">
        <v>8</v>
      </c>
      <c r="C6" s="43" t="str">
        <f>IF(ISBLANK('Partner 1'!E6),'texty a vzorce'!D27,'Partner 1'!E6)</f>
        <v>-</v>
      </c>
      <c r="D6" s="44" t="str">
        <f>IF('Partner 1'!G59=0,'texty a vzorce'!E1,'Partner 1'!G59)</f>
        <v>Vyplňte rozpočet partnera / Uzupełnij budżet partnera</v>
      </c>
      <c r="E6" s="45"/>
      <c r="F6" s="46">
        <f>IF(ISTEXT(D6),0,IF(D6&lt;0,0,IF(E6/D6&gt;0.8,'texty a vzorce'!A12,'texty a vzorce'!A13)))</f>
        <v>0</v>
      </c>
      <c r="G6" s="47" t="str">
        <f>IF(ISBLANK(E6),'texty a vzorce'!D27,E6/E5*100%)</f>
        <v>-</v>
      </c>
      <c r="H6" s="48" t="str">
        <f>IF(OR(ISBLANK(E6),G6&gt;=10%),'texty a vzorce'!D31,'texty a vzorce'!D30)</f>
        <v>-</v>
      </c>
      <c r="I6" s="21"/>
    </row>
    <row r="7" spans="1:9" ht="96.95" customHeight="1">
      <c r="A7" s="20"/>
      <c r="B7" s="49" t="s">
        <v>9</v>
      </c>
      <c r="C7" s="50" t="str">
        <f>IF(ISBLANK('Partner 2'!E6),'texty a vzorce'!D27,'Partner 2'!E6)</f>
        <v>-</v>
      </c>
      <c r="D7" s="51" t="str">
        <f>IF('Partner 2'!G59=0,'texty a vzorce'!E1,'Partner 2'!G59)</f>
        <v>Vyplňte rozpočet partnera / Uzupełnij budżet partnera</v>
      </c>
      <c r="E7" s="52"/>
      <c r="F7" s="53">
        <f>IF(ISTEXT(D7),0,IF(D7=0,0,IF(E7/D7&gt;0.8,'texty a vzorce'!A12,'texty a vzorce'!A14)))</f>
        <v>0</v>
      </c>
      <c r="G7" s="54" t="str">
        <f>IF(ISBLANK(E7),'texty a vzorce'!D27,E7/E5*100%)</f>
        <v>-</v>
      </c>
      <c r="H7" s="55" t="str">
        <f>IF(OR(ISBLANK(E7),G7&gt;=10%),'texty a vzorce'!D31,'texty a vzorce'!D30)</f>
        <v>-</v>
      </c>
      <c r="I7" s="21"/>
    </row>
    <row r="8" spans="1:9" ht="102" customHeight="1">
      <c r="A8" s="20"/>
      <c r="B8" s="49" t="s">
        <v>10</v>
      </c>
      <c r="C8" s="50" t="str">
        <f>IF(ISBLANK('Partner 3'!E6),'texty a vzorce'!D27,'Partner 3'!E6)</f>
        <v>-</v>
      </c>
      <c r="D8" s="51" t="str">
        <f>IF('Partner 3'!G59=0,'texty a vzorce'!E1,'Partner 3'!G59)</f>
        <v>Vyplňte rozpočet partnera / Uzupełnij budżet partnera</v>
      </c>
      <c r="E8" s="52"/>
      <c r="F8" s="53">
        <f>IF(ISTEXT(D8),0,IF(D8=0,0,IF(E8/D8&gt;0.8,'texty a vzorce'!A12,'texty a vzorce'!A15)))</f>
        <v>0</v>
      </c>
      <c r="G8" s="54" t="str">
        <f>IF(ISBLANK(E8),'texty a vzorce'!D27,E8/E5*100%)</f>
        <v>-</v>
      </c>
      <c r="H8" s="56" t="str">
        <f>IF(OR(ISBLANK(E8),G8&gt;=10%),'texty a vzorce'!D31,'texty a vzorce'!D30)</f>
        <v>-</v>
      </c>
      <c r="I8" s="21"/>
    </row>
    <row r="9" spans="1:9" ht="99.95" customHeight="1">
      <c r="A9" s="20"/>
      <c r="B9" s="49" t="s">
        <v>11</v>
      </c>
      <c r="C9" s="50" t="str">
        <f>IF(ISBLANK('Partner 4'!E6),'texty a vzorce'!D27,'Partner 4'!E6)</f>
        <v>-</v>
      </c>
      <c r="D9" s="51" t="str">
        <f>IF('Partner 4'!G59=0,'texty a vzorce'!E1,'Partner 4'!G59)</f>
        <v>Vyplňte rozpočet partnera / Uzupełnij budżet partnera</v>
      </c>
      <c r="E9" s="52"/>
      <c r="F9" s="53">
        <f>IF(ISTEXT(D9),0,IF(D9=0,0,IF(E9/D9&gt;0.8,'texty a vzorce'!A12,'texty a vzorce'!A16)))</f>
        <v>0</v>
      </c>
      <c r="G9" s="54" t="str">
        <f>IF(ISBLANK(E9),'texty a vzorce'!D27,E9/E5*100%)</f>
        <v>-</v>
      </c>
      <c r="H9" s="56" t="str">
        <f>IF(OR(ISBLANK(E9),G9&gt;=10%),'texty a vzorce'!D31,'texty a vzorce'!D30)</f>
        <v>-</v>
      </c>
      <c r="I9" s="21"/>
    </row>
    <row r="10" spans="1:9" ht="114" customHeight="1" thickBot="1">
      <c r="A10" s="20"/>
      <c r="B10" s="57" t="s">
        <v>12</v>
      </c>
      <c r="C10" s="58" t="str">
        <f>IF(ISBLANK('Partner 5'!E6),'texty a vzorce'!D27,'Partner 5'!E6)</f>
        <v>-</v>
      </c>
      <c r="D10" s="59" t="str">
        <f>IF('Partner 5'!G59=0,'texty a vzorce'!E1,'Partner 5'!G59)</f>
        <v>Vyplňte rozpočet partnera / Uzupełnij budżet partnera</v>
      </c>
      <c r="E10" s="60"/>
      <c r="F10" s="61">
        <f>IF(ISTEXT(D10),0,IF(D10=0,0,IF(E10/D10&gt;0.8,'texty a vzorce'!A12,'texty a vzorce'!A17)))</f>
        <v>0</v>
      </c>
      <c r="G10" s="62" t="str">
        <f>IF(ISBLANK(E10),'texty a vzorce'!D27,E10/E5*100%)</f>
        <v>-</v>
      </c>
      <c r="H10" s="63" t="str">
        <f>IF(OR(ISBLANK(E10),G10&gt;=10%),'texty a vzorce'!D31,'texty a vzorce'!D30)</f>
        <v>-</v>
      </c>
      <c r="I10" s="21"/>
    </row>
    <row r="11" spans="1:9" ht="45" customHeight="1" thickBot="1">
      <c r="A11" s="22"/>
      <c r="B11" s="23"/>
      <c r="C11" s="23"/>
      <c r="D11" s="120" t="s">
        <v>13</v>
      </c>
      <c r="E11" s="120"/>
      <c r="F11" s="120"/>
      <c r="G11" s="23"/>
      <c r="H11" s="24"/>
      <c r="I11" s="25"/>
    </row>
  </sheetData>
  <sheetProtection algorithmName="SHA-512" hashValue="vw1PtgMvCRKSzTST+No7rpjlB4DJpavywCUqEAmDLJEuX6rwkvnnTB7ORE4pSjbjnLvyjtc38I+8AgXJba6vZA==" saltValue="0+tKECI98Yg5Y8uSyIfKjw==" spinCount="100000" sheet="1" objects="1" scenarios="1"/>
  <mergeCells count="5">
    <mergeCell ref="C3:F3"/>
    <mergeCell ref="C2:F2"/>
    <mergeCell ref="B4:C4"/>
    <mergeCell ref="H2:H5"/>
    <mergeCell ref="D11:F11"/>
  </mergeCells>
  <phoneticPr fontId="11" type="noConversion"/>
  <conditionalFormatting sqref="E6:E10">
    <cfRule type="cellIs" dxfId="10" priority="5" operator="between">
      <formula>0.01</formula>
      <formula>1999</formula>
    </cfRule>
  </conditionalFormatting>
  <conditionalFormatting sqref="F6:F10">
    <cfRule type="containsText" dxfId="9" priority="11" stopIfTrue="1" operator="containsText" text="dotaci">
      <formula>NOT(ISERROR(SEARCH("dotaci",F6)))</formula>
    </cfRule>
  </conditionalFormatting>
  <conditionalFormatting sqref="G5">
    <cfRule type="containsText" dxfId="8" priority="4" operator="containsText" text="EFRR">
      <formula>NOT(ISERROR(SEARCH("EFRR",G5)))</formula>
    </cfRule>
  </conditionalFormatting>
  <conditionalFormatting sqref="G6:G10">
    <cfRule type="cellIs" dxfId="7" priority="1" stopIfTrue="1" operator="lessThan">
      <formula>0.1</formula>
    </cfRule>
  </conditionalFormatting>
  <conditionalFormatting sqref="H6:H10">
    <cfRule type="containsText" dxfId="6" priority="2" operator="containsText" text="podíl">
      <formula>NOT(ISERROR(SEARCH("podíl",H6)))</formula>
    </cfRule>
  </conditionalFormatting>
  <pageMargins left="0.7" right="0.7" top="0.78740157499999996" bottom="0.78740157499999996" header="0.3" footer="0.3"/>
  <pageSetup paperSize="9" scale="3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X71"/>
  <sheetViews>
    <sheetView topLeftCell="A20" zoomScale="55" zoomScaleNormal="55" workbookViewId="0">
      <selection activeCell="G55" sqref="G55"/>
    </sheetView>
  </sheetViews>
  <sheetFormatPr defaultColWidth="9.140625" defaultRowHeight="15" outlineLevelRow="1"/>
  <cols>
    <col min="1" max="1" width="2" style="1" customWidth="1"/>
    <col min="2" max="2" width="6.42578125" style="1" customWidth="1"/>
    <col min="3" max="3" width="33.42578125" style="1" customWidth="1"/>
    <col min="4" max="4" width="100" style="1" customWidth="1"/>
    <col min="5" max="5" width="99.85546875" style="1" customWidth="1"/>
    <col min="6" max="6" width="26.28515625" style="1" customWidth="1"/>
    <col min="7" max="7" width="22.42578125" style="1" customWidth="1"/>
    <col min="8" max="8" width="1.5703125" style="1" customWidth="1"/>
    <col min="9" max="9" width="8.5703125" style="1" customWidth="1"/>
    <col min="10" max="10" width="9.42578125" style="1" customWidth="1"/>
    <col min="11" max="11" width="9.140625" style="1" customWidth="1"/>
    <col min="12" max="12" width="9.85546875" style="1" customWidth="1"/>
    <col min="13" max="23" width="9.140625" style="1"/>
    <col min="25" max="16384" width="9.140625" style="1"/>
  </cols>
  <sheetData>
    <row r="1" spans="1:8" ht="11.1" customHeight="1" thickBot="1">
      <c r="A1" s="2"/>
      <c r="B1" s="2"/>
      <c r="C1" s="2"/>
      <c r="D1" s="163"/>
      <c r="E1" s="164"/>
      <c r="F1" s="164"/>
      <c r="G1" s="164"/>
      <c r="H1" s="11"/>
    </row>
    <row r="2" spans="1:8" ht="33.950000000000003" customHeight="1">
      <c r="A2" s="64"/>
      <c r="B2" s="165" t="s">
        <v>14</v>
      </c>
      <c r="C2" s="166"/>
      <c r="D2" s="167"/>
      <c r="E2" s="167"/>
      <c r="F2" s="167"/>
      <c r="G2" s="168"/>
      <c r="H2" s="12"/>
    </row>
    <row r="3" spans="1:8" ht="36.950000000000003" customHeight="1">
      <c r="A3" s="64"/>
      <c r="B3" s="169" t="s">
        <v>15</v>
      </c>
      <c r="C3" s="170"/>
      <c r="D3" s="171"/>
      <c r="E3" s="171"/>
      <c r="F3" s="171"/>
      <c r="G3" s="172"/>
      <c r="H3" s="12"/>
    </row>
    <row r="4" spans="1:8" ht="50.1" customHeight="1" thickBot="1">
      <c r="A4" s="64"/>
      <c r="B4" s="173" t="s">
        <v>16</v>
      </c>
      <c r="C4" s="174"/>
      <c r="D4" s="175"/>
      <c r="E4" s="175"/>
      <c r="F4" s="175"/>
      <c r="G4" s="176"/>
      <c r="H4" s="13"/>
    </row>
    <row r="5" spans="1:8" ht="39" customHeight="1">
      <c r="A5" s="64"/>
      <c r="B5" s="177" t="s">
        <v>17</v>
      </c>
      <c r="C5" s="178"/>
      <c r="D5" s="179"/>
      <c r="E5" s="180" t="s">
        <v>18</v>
      </c>
      <c r="F5" s="181"/>
      <c r="G5" s="182"/>
      <c r="H5" s="10"/>
    </row>
    <row r="6" spans="1:8" ht="36" customHeight="1">
      <c r="A6" s="64"/>
      <c r="B6" s="145" t="s">
        <v>19</v>
      </c>
      <c r="C6" s="146"/>
      <c r="D6" s="147"/>
      <c r="E6" s="148"/>
      <c r="F6" s="148"/>
      <c r="G6" s="149"/>
      <c r="H6" s="9"/>
    </row>
    <row r="7" spans="1:8" ht="36" customHeight="1">
      <c r="A7" s="64"/>
      <c r="B7" s="145" t="s">
        <v>20</v>
      </c>
      <c r="C7" s="146"/>
      <c r="D7" s="147"/>
      <c r="E7" s="148"/>
      <c r="F7" s="148"/>
      <c r="G7" s="149"/>
      <c r="H7" s="9"/>
    </row>
    <row r="8" spans="1:8" ht="36.950000000000003" customHeight="1" outlineLevel="1" thickBot="1">
      <c r="A8" s="64"/>
      <c r="B8" s="150" t="s">
        <v>21</v>
      </c>
      <c r="C8" s="151"/>
      <c r="D8" s="152"/>
      <c r="E8" s="153">
        <v>25.052499999999998</v>
      </c>
      <c r="F8" s="153"/>
      <c r="G8" s="154"/>
      <c r="H8" s="8"/>
    </row>
    <row r="9" spans="1:8" ht="41.1" customHeight="1">
      <c r="A9" s="64"/>
      <c r="B9" s="158" t="s">
        <v>22</v>
      </c>
      <c r="C9" s="158"/>
      <c r="D9" s="158"/>
      <c r="E9" s="158"/>
      <c r="F9" s="158"/>
      <c r="G9" s="158"/>
      <c r="H9" s="3"/>
    </row>
    <row r="10" spans="1:8" ht="36.950000000000003" customHeight="1">
      <c r="A10" s="64"/>
      <c r="B10" s="159" t="s">
        <v>23</v>
      </c>
      <c r="C10" s="159"/>
      <c r="D10" s="159"/>
      <c r="E10" s="159"/>
      <c r="F10" s="159"/>
      <c r="G10" s="159"/>
      <c r="H10" s="3"/>
    </row>
    <row r="11" spans="1:8" ht="48" customHeight="1">
      <c r="A11" s="64"/>
      <c r="B11" s="160" t="s">
        <v>24</v>
      </c>
      <c r="C11" s="160"/>
      <c r="D11" s="161"/>
      <c r="E11" s="161"/>
      <c r="F11" s="161"/>
      <c r="G11" s="161"/>
      <c r="H11" s="4"/>
    </row>
    <row r="12" spans="1:8" ht="47.45" customHeight="1" thickBot="1">
      <c r="A12" s="64"/>
      <c r="B12" s="162" t="s">
        <v>25</v>
      </c>
      <c r="C12" s="162"/>
      <c r="D12" s="162"/>
      <c r="E12" s="162"/>
      <c r="F12" s="162"/>
      <c r="G12" s="162"/>
      <c r="H12" s="4"/>
    </row>
    <row r="13" spans="1:8" ht="39.950000000000003" customHeight="1" thickBot="1">
      <c r="A13" s="64"/>
      <c r="B13" s="121" t="s">
        <v>26</v>
      </c>
      <c r="C13" s="122"/>
      <c r="D13" s="122"/>
      <c r="E13" s="122"/>
      <c r="F13" s="122"/>
      <c r="G13" s="123"/>
      <c r="H13" s="5"/>
    </row>
    <row r="14" spans="1:8" ht="39.950000000000003" customHeight="1" thickBot="1">
      <c r="A14" s="64"/>
      <c r="B14" s="65" t="s">
        <v>27</v>
      </c>
      <c r="C14" s="66"/>
      <c r="D14" s="66"/>
      <c r="E14" s="66"/>
      <c r="F14" s="66"/>
      <c r="G14" s="67"/>
      <c r="H14" s="6"/>
    </row>
    <row r="15" spans="1:8" ht="51" customHeight="1" thickBot="1">
      <c r="A15" s="64"/>
      <c r="B15" s="68"/>
      <c r="C15" s="69" t="s">
        <v>28</v>
      </c>
      <c r="D15" s="70" t="s">
        <v>29</v>
      </c>
      <c r="E15" s="71" t="s">
        <v>30</v>
      </c>
      <c r="F15" s="72" t="s">
        <v>31</v>
      </c>
      <c r="G15" s="72" t="s">
        <v>32</v>
      </c>
      <c r="H15" s="7"/>
    </row>
    <row r="16" spans="1:8" ht="21">
      <c r="A16" s="64"/>
      <c r="B16" s="73">
        <v>1</v>
      </c>
      <c r="C16" s="74"/>
      <c r="D16" s="75"/>
      <c r="E16" s="76"/>
      <c r="F16" s="77"/>
      <c r="G16" s="78">
        <f t="shared" ref="G16:G53" si="0">F16/$E$8</f>
        <v>0</v>
      </c>
      <c r="H16" s="15"/>
    </row>
    <row r="17" spans="1:8" ht="21">
      <c r="A17" s="64"/>
      <c r="B17" s="79">
        <v>2</v>
      </c>
      <c r="C17" s="80"/>
      <c r="D17" s="81"/>
      <c r="E17" s="82"/>
      <c r="F17" s="83"/>
      <c r="G17" s="84">
        <f t="shared" si="0"/>
        <v>0</v>
      </c>
      <c r="H17" s="15"/>
    </row>
    <row r="18" spans="1:8" ht="21">
      <c r="A18" s="64"/>
      <c r="B18" s="79">
        <v>3</v>
      </c>
      <c r="C18" s="80"/>
      <c r="D18" s="81"/>
      <c r="E18" s="82"/>
      <c r="F18" s="83"/>
      <c r="G18" s="84">
        <f t="shared" si="0"/>
        <v>0</v>
      </c>
      <c r="H18" s="15"/>
    </row>
    <row r="19" spans="1:8" ht="21">
      <c r="A19" s="64"/>
      <c r="B19" s="79">
        <v>4</v>
      </c>
      <c r="C19" s="80"/>
      <c r="D19" s="81"/>
      <c r="E19" s="82"/>
      <c r="F19" s="83"/>
      <c r="G19" s="84">
        <f t="shared" si="0"/>
        <v>0</v>
      </c>
      <c r="H19" s="15"/>
    </row>
    <row r="20" spans="1:8" ht="21">
      <c r="A20" s="64"/>
      <c r="B20" s="79">
        <v>5</v>
      </c>
      <c r="C20" s="80"/>
      <c r="D20" s="81"/>
      <c r="E20" s="82"/>
      <c r="F20" s="83"/>
      <c r="G20" s="84">
        <f t="shared" si="0"/>
        <v>0</v>
      </c>
      <c r="H20" s="15"/>
    </row>
    <row r="21" spans="1:8" ht="21">
      <c r="A21" s="64"/>
      <c r="B21" s="79">
        <v>6</v>
      </c>
      <c r="C21" s="80"/>
      <c r="D21" s="81"/>
      <c r="E21" s="82"/>
      <c r="F21" s="83"/>
      <c r="G21" s="84">
        <f t="shared" si="0"/>
        <v>0</v>
      </c>
      <c r="H21" s="15"/>
    </row>
    <row r="22" spans="1:8" ht="21">
      <c r="A22" s="64"/>
      <c r="B22" s="79">
        <v>7</v>
      </c>
      <c r="C22" s="80"/>
      <c r="D22" s="81"/>
      <c r="E22" s="82"/>
      <c r="F22" s="83"/>
      <c r="G22" s="84">
        <f t="shared" si="0"/>
        <v>0</v>
      </c>
      <c r="H22" s="15"/>
    </row>
    <row r="23" spans="1:8" ht="21">
      <c r="A23" s="64"/>
      <c r="B23" s="79">
        <v>8</v>
      </c>
      <c r="C23" s="80"/>
      <c r="D23" s="81"/>
      <c r="E23" s="82"/>
      <c r="F23" s="83"/>
      <c r="G23" s="84">
        <f t="shared" si="0"/>
        <v>0</v>
      </c>
      <c r="H23" s="15"/>
    </row>
    <row r="24" spans="1:8" ht="21">
      <c r="A24" s="64"/>
      <c r="B24" s="79">
        <v>9</v>
      </c>
      <c r="C24" s="80"/>
      <c r="D24" s="81"/>
      <c r="E24" s="82"/>
      <c r="F24" s="83"/>
      <c r="G24" s="84">
        <f t="shared" si="0"/>
        <v>0</v>
      </c>
      <c r="H24" s="15"/>
    </row>
    <row r="25" spans="1:8" ht="21">
      <c r="A25" s="64"/>
      <c r="B25" s="79">
        <v>10</v>
      </c>
      <c r="C25" s="80"/>
      <c r="D25" s="81"/>
      <c r="E25" s="82"/>
      <c r="F25" s="83"/>
      <c r="G25" s="84">
        <f t="shared" si="0"/>
        <v>0</v>
      </c>
      <c r="H25" s="15"/>
    </row>
    <row r="26" spans="1:8" ht="21">
      <c r="A26" s="64"/>
      <c r="B26" s="79">
        <v>11</v>
      </c>
      <c r="C26" s="80"/>
      <c r="D26" s="81"/>
      <c r="E26" s="82"/>
      <c r="F26" s="83"/>
      <c r="G26" s="84">
        <f t="shared" si="0"/>
        <v>0</v>
      </c>
      <c r="H26" s="15"/>
    </row>
    <row r="27" spans="1:8" ht="21">
      <c r="A27" s="64"/>
      <c r="B27" s="79">
        <v>12</v>
      </c>
      <c r="C27" s="80"/>
      <c r="D27" s="81"/>
      <c r="E27" s="82"/>
      <c r="F27" s="83"/>
      <c r="G27" s="84">
        <f t="shared" si="0"/>
        <v>0</v>
      </c>
      <c r="H27" s="15"/>
    </row>
    <row r="28" spans="1:8" ht="21">
      <c r="A28" s="64"/>
      <c r="B28" s="79">
        <v>13</v>
      </c>
      <c r="C28" s="80"/>
      <c r="D28" s="81"/>
      <c r="E28" s="82"/>
      <c r="F28" s="83"/>
      <c r="G28" s="84">
        <f t="shared" si="0"/>
        <v>0</v>
      </c>
      <c r="H28" s="15"/>
    </row>
    <row r="29" spans="1:8" ht="21">
      <c r="A29" s="64"/>
      <c r="B29" s="79">
        <v>14</v>
      </c>
      <c r="C29" s="80"/>
      <c r="D29" s="81"/>
      <c r="E29" s="82"/>
      <c r="F29" s="83"/>
      <c r="G29" s="84">
        <f t="shared" si="0"/>
        <v>0</v>
      </c>
      <c r="H29" s="15"/>
    </row>
    <row r="30" spans="1:8" ht="21">
      <c r="A30" s="64"/>
      <c r="B30" s="79">
        <v>15</v>
      </c>
      <c r="C30" s="80"/>
      <c r="D30" s="81"/>
      <c r="E30" s="82"/>
      <c r="F30" s="83"/>
      <c r="G30" s="84">
        <f t="shared" si="0"/>
        <v>0</v>
      </c>
      <c r="H30" s="15"/>
    </row>
    <row r="31" spans="1:8" ht="21">
      <c r="A31" s="64"/>
      <c r="B31" s="79">
        <v>16</v>
      </c>
      <c r="C31" s="80"/>
      <c r="D31" s="81"/>
      <c r="E31" s="82"/>
      <c r="F31" s="83"/>
      <c r="G31" s="84">
        <f t="shared" si="0"/>
        <v>0</v>
      </c>
      <c r="H31" s="15"/>
    </row>
    <row r="32" spans="1:8" ht="21">
      <c r="A32" s="64"/>
      <c r="B32" s="79">
        <v>17</v>
      </c>
      <c r="C32" s="80"/>
      <c r="D32" s="81"/>
      <c r="E32" s="82"/>
      <c r="F32" s="83"/>
      <c r="G32" s="84">
        <f t="shared" si="0"/>
        <v>0</v>
      </c>
      <c r="H32" s="15"/>
    </row>
    <row r="33" spans="1:8" ht="21">
      <c r="A33" s="64"/>
      <c r="B33" s="79">
        <v>18</v>
      </c>
      <c r="C33" s="80"/>
      <c r="D33" s="81"/>
      <c r="E33" s="82"/>
      <c r="F33" s="83"/>
      <c r="G33" s="84">
        <f t="shared" si="0"/>
        <v>0</v>
      </c>
      <c r="H33" s="15"/>
    </row>
    <row r="34" spans="1:8" ht="21">
      <c r="A34" s="64"/>
      <c r="B34" s="79">
        <v>19</v>
      </c>
      <c r="C34" s="80"/>
      <c r="D34" s="81"/>
      <c r="E34" s="82"/>
      <c r="F34" s="83"/>
      <c r="G34" s="84">
        <f t="shared" si="0"/>
        <v>0</v>
      </c>
      <c r="H34" s="15"/>
    </row>
    <row r="35" spans="1:8" ht="21">
      <c r="A35" s="64"/>
      <c r="B35" s="79">
        <v>20</v>
      </c>
      <c r="C35" s="80"/>
      <c r="D35" s="81"/>
      <c r="E35" s="82"/>
      <c r="F35" s="83"/>
      <c r="G35" s="84">
        <f t="shared" si="0"/>
        <v>0</v>
      </c>
      <c r="H35" s="15"/>
    </row>
    <row r="36" spans="1:8" ht="21">
      <c r="A36" s="64"/>
      <c r="B36" s="79">
        <v>21</v>
      </c>
      <c r="C36" s="80"/>
      <c r="D36" s="81"/>
      <c r="E36" s="82"/>
      <c r="F36" s="83"/>
      <c r="G36" s="84">
        <f t="shared" si="0"/>
        <v>0</v>
      </c>
      <c r="H36" s="15"/>
    </row>
    <row r="37" spans="1:8" ht="21">
      <c r="A37" s="64"/>
      <c r="B37" s="79">
        <v>22</v>
      </c>
      <c r="C37" s="80"/>
      <c r="D37" s="81"/>
      <c r="E37" s="82"/>
      <c r="F37" s="83"/>
      <c r="G37" s="84">
        <f t="shared" si="0"/>
        <v>0</v>
      </c>
      <c r="H37" s="15"/>
    </row>
    <row r="38" spans="1:8" ht="21">
      <c r="A38" s="64"/>
      <c r="B38" s="79">
        <v>23</v>
      </c>
      <c r="C38" s="80"/>
      <c r="D38" s="81"/>
      <c r="E38" s="82"/>
      <c r="F38" s="83"/>
      <c r="G38" s="84">
        <f t="shared" si="0"/>
        <v>0</v>
      </c>
      <c r="H38" s="15"/>
    </row>
    <row r="39" spans="1:8" ht="21">
      <c r="A39" s="64"/>
      <c r="B39" s="79">
        <v>24</v>
      </c>
      <c r="C39" s="80"/>
      <c r="D39" s="81"/>
      <c r="E39" s="82"/>
      <c r="F39" s="83"/>
      <c r="G39" s="84">
        <f t="shared" si="0"/>
        <v>0</v>
      </c>
      <c r="H39" s="15"/>
    </row>
    <row r="40" spans="1:8" ht="21">
      <c r="A40" s="64"/>
      <c r="B40" s="79">
        <v>25</v>
      </c>
      <c r="C40" s="80"/>
      <c r="D40" s="81"/>
      <c r="E40" s="82"/>
      <c r="F40" s="83"/>
      <c r="G40" s="84">
        <f t="shared" si="0"/>
        <v>0</v>
      </c>
      <c r="H40" s="15"/>
    </row>
    <row r="41" spans="1:8" ht="21">
      <c r="A41" s="64"/>
      <c r="B41" s="79">
        <v>26</v>
      </c>
      <c r="C41" s="80"/>
      <c r="D41" s="81"/>
      <c r="E41" s="82"/>
      <c r="F41" s="83"/>
      <c r="G41" s="84">
        <f t="shared" si="0"/>
        <v>0</v>
      </c>
      <c r="H41" s="15"/>
    </row>
    <row r="42" spans="1:8" ht="21">
      <c r="A42" s="64"/>
      <c r="B42" s="79">
        <v>27</v>
      </c>
      <c r="C42" s="80"/>
      <c r="D42" s="81"/>
      <c r="E42" s="82"/>
      <c r="F42" s="83"/>
      <c r="G42" s="84">
        <f t="shared" si="0"/>
        <v>0</v>
      </c>
      <c r="H42" s="15"/>
    </row>
    <row r="43" spans="1:8" ht="21">
      <c r="A43" s="64"/>
      <c r="B43" s="79">
        <v>28</v>
      </c>
      <c r="C43" s="80"/>
      <c r="D43" s="81"/>
      <c r="E43" s="82"/>
      <c r="F43" s="83"/>
      <c r="G43" s="84">
        <f t="shared" si="0"/>
        <v>0</v>
      </c>
      <c r="H43" s="15"/>
    </row>
    <row r="44" spans="1:8" ht="21">
      <c r="A44" s="64"/>
      <c r="B44" s="79">
        <v>29</v>
      </c>
      <c r="C44" s="80"/>
      <c r="D44" s="81"/>
      <c r="E44" s="82"/>
      <c r="F44" s="83"/>
      <c r="G44" s="84">
        <f t="shared" si="0"/>
        <v>0</v>
      </c>
      <c r="H44" s="15"/>
    </row>
    <row r="45" spans="1:8" ht="21">
      <c r="A45" s="64"/>
      <c r="B45" s="79">
        <v>30</v>
      </c>
      <c r="C45" s="80"/>
      <c r="D45" s="81"/>
      <c r="E45" s="82"/>
      <c r="F45" s="83"/>
      <c r="G45" s="84">
        <f t="shared" si="0"/>
        <v>0</v>
      </c>
      <c r="H45" s="15"/>
    </row>
    <row r="46" spans="1:8" ht="21">
      <c r="A46" s="64"/>
      <c r="B46" s="79">
        <v>31</v>
      </c>
      <c r="C46" s="80"/>
      <c r="D46" s="81"/>
      <c r="E46" s="82"/>
      <c r="F46" s="83"/>
      <c r="G46" s="84">
        <f t="shared" si="0"/>
        <v>0</v>
      </c>
      <c r="H46" s="15"/>
    </row>
    <row r="47" spans="1:8" ht="21">
      <c r="A47" s="64"/>
      <c r="B47" s="79">
        <v>32</v>
      </c>
      <c r="C47" s="80"/>
      <c r="D47" s="81"/>
      <c r="E47" s="82"/>
      <c r="F47" s="83"/>
      <c r="G47" s="84">
        <f t="shared" si="0"/>
        <v>0</v>
      </c>
      <c r="H47" s="15"/>
    </row>
    <row r="48" spans="1:8" ht="21">
      <c r="A48" s="64"/>
      <c r="B48" s="79">
        <v>33</v>
      </c>
      <c r="C48" s="80"/>
      <c r="D48" s="81"/>
      <c r="E48" s="82"/>
      <c r="F48" s="83"/>
      <c r="G48" s="84">
        <f t="shared" si="0"/>
        <v>0</v>
      </c>
      <c r="H48" s="15"/>
    </row>
    <row r="49" spans="1:8" ht="21">
      <c r="A49" s="64"/>
      <c r="B49" s="79">
        <v>34</v>
      </c>
      <c r="C49" s="80"/>
      <c r="D49" s="81"/>
      <c r="E49" s="82"/>
      <c r="F49" s="83"/>
      <c r="G49" s="84">
        <f t="shared" si="0"/>
        <v>0</v>
      </c>
      <c r="H49" s="15"/>
    </row>
    <row r="50" spans="1:8" ht="21">
      <c r="A50" s="64"/>
      <c r="B50" s="79">
        <v>35</v>
      </c>
      <c r="C50" s="80"/>
      <c r="D50" s="81"/>
      <c r="E50" s="82"/>
      <c r="F50" s="83"/>
      <c r="G50" s="84">
        <f t="shared" si="0"/>
        <v>0</v>
      </c>
      <c r="H50" s="15"/>
    </row>
    <row r="51" spans="1:8" ht="21">
      <c r="A51" s="64"/>
      <c r="B51" s="79">
        <v>36</v>
      </c>
      <c r="C51" s="80"/>
      <c r="D51" s="81"/>
      <c r="E51" s="82"/>
      <c r="F51" s="83"/>
      <c r="G51" s="84">
        <f t="shared" si="0"/>
        <v>0</v>
      </c>
      <c r="H51" s="15"/>
    </row>
    <row r="52" spans="1:8" ht="21">
      <c r="A52" s="64"/>
      <c r="B52" s="79">
        <v>37</v>
      </c>
      <c r="C52" s="80"/>
      <c r="D52" s="81"/>
      <c r="E52" s="82"/>
      <c r="F52" s="83"/>
      <c r="G52" s="84">
        <f t="shared" si="0"/>
        <v>0</v>
      </c>
      <c r="H52" s="15"/>
    </row>
    <row r="53" spans="1:8" ht="21.75" thickBot="1">
      <c r="A53" s="64"/>
      <c r="B53" s="85">
        <v>38</v>
      </c>
      <c r="C53" s="86"/>
      <c r="D53" s="87"/>
      <c r="E53" s="88"/>
      <c r="F53" s="89"/>
      <c r="G53" s="90">
        <f t="shared" si="0"/>
        <v>0</v>
      </c>
      <c r="H53" s="15"/>
    </row>
    <row r="54" spans="1:8" ht="39.950000000000003" customHeight="1" thickBot="1">
      <c r="A54" s="64"/>
      <c r="B54" s="155" t="s">
        <v>33</v>
      </c>
      <c r="C54" s="156"/>
      <c r="D54" s="156"/>
      <c r="E54" s="157"/>
      <c r="F54" s="91" t="s">
        <v>34</v>
      </c>
      <c r="G54" s="92"/>
      <c r="H54" s="15"/>
    </row>
    <row r="55" spans="1:8" ht="39.950000000000003" customHeight="1">
      <c r="A55" s="64"/>
      <c r="B55" s="142" t="s">
        <v>35</v>
      </c>
      <c r="C55" s="143"/>
      <c r="D55" s="143"/>
      <c r="E55" s="144"/>
      <c r="F55" s="93">
        <f>SUM(F16:F53)</f>
        <v>0</v>
      </c>
      <c r="G55" s="94">
        <f>SUM(G16:G53)</f>
        <v>0</v>
      </c>
      <c r="H55" s="14"/>
    </row>
    <row r="56" spans="1:8" ht="39.950000000000003" customHeight="1">
      <c r="A56" s="64"/>
      <c r="B56" s="124" t="s">
        <v>36</v>
      </c>
      <c r="C56" s="125"/>
      <c r="D56" s="125"/>
      <c r="E56" s="126"/>
      <c r="F56" s="95">
        <f>IF(F54="ano / tak",F55*0.2,0)</f>
        <v>0</v>
      </c>
      <c r="G56" s="113">
        <f>IF(F54="ano / tak",G55*0.2,0)</f>
        <v>0</v>
      </c>
      <c r="H56" s="14"/>
    </row>
    <row r="57" spans="1:8" ht="39.950000000000003" customHeight="1">
      <c r="A57" s="64"/>
      <c r="B57" s="124" t="s">
        <v>37</v>
      </c>
      <c r="C57" s="125"/>
      <c r="D57" s="125"/>
      <c r="E57" s="126"/>
      <c r="F57" s="95">
        <f>F56*0.15</f>
        <v>0</v>
      </c>
      <c r="G57" s="94">
        <f>G56*0.15</f>
        <v>0</v>
      </c>
      <c r="H57" s="14"/>
    </row>
    <row r="58" spans="1:8" ht="39.950000000000003" customHeight="1" thickBot="1">
      <c r="A58" s="64"/>
      <c r="B58" s="127" t="s">
        <v>38</v>
      </c>
      <c r="C58" s="128"/>
      <c r="D58" s="128"/>
      <c r="E58" s="129"/>
      <c r="F58" s="96">
        <f>F56*0.15</f>
        <v>0</v>
      </c>
      <c r="G58" s="97">
        <f>G56*0.15</f>
        <v>0</v>
      </c>
      <c r="H58" s="14"/>
    </row>
    <row r="59" spans="1:8" ht="39.950000000000003" customHeight="1" thickBot="1">
      <c r="A59" s="64"/>
      <c r="B59" s="121" t="s">
        <v>39</v>
      </c>
      <c r="C59" s="122"/>
      <c r="D59" s="122"/>
      <c r="E59" s="123"/>
      <c r="F59" s="98">
        <f>SUM(F55:F58)</f>
        <v>0</v>
      </c>
      <c r="G59" s="99">
        <f>SUM(G55:G58)</f>
        <v>0</v>
      </c>
      <c r="H59" s="14"/>
    </row>
    <row r="60" spans="1:8" ht="11.25" customHeight="1" thickBot="1">
      <c r="A60" s="2"/>
      <c r="B60" s="2"/>
      <c r="C60" s="2"/>
      <c r="D60" s="2"/>
      <c r="E60" s="2"/>
      <c r="F60" s="2"/>
      <c r="G60" s="2"/>
      <c r="H60" s="2"/>
    </row>
    <row r="61" spans="1:8" ht="39.950000000000003" customHeight="1" thickBot="1">
      <c r="A61" s="2"/>
      <c r="B61" s="121" t="s">
        <v>40</v>
      </c>
      <c r="C61" s="122"/>
      <c r="D61" s="122"/>
      <c r="E61" s="122"/>
      <c r="F61" s="122"/>
      <c r="G61" s="123"/>
      <c r="H61" s="5"/>
    </row>
    <row r="62" spans="1:8" ht="39.950000000000003" customHeight="1" thickBot="1">
      <c r="A62" s="2"/>
      <c r="B62" s="130" t="s">
        <v>29</v>
      </c>
      <c r="C62" s="131"/>
      <c r="D62" s="132"/>
      <c r="E62" s="100" t="s">
        <v>30</v>
      </c>
      <c r="F62" s="72" t="s">
        <v>31</v>
      </c>
      <c r="G62" s="72" t="s">
        <v>32</v>
      </c>
      <c r="H62" s="7"/>
    </row>
    <row r="63" spans="1:8" ht="21">
      <c r="A63" s="2"/>
      <c r="B63" s="133"/>
      <c r="C63" s="134"/>
      <c r="D63" s="135"/>
      <c r="E63" s="76"/>
      <c r="F63" s="101"/>
      <c r="G63" s="102">
        <f>F63/$E$8</f>
        <v>0</v>
      </c>
      <c r="H63" s="15"/>
    </row>
    <row r="64" spans="1:8" ht="21">
      <c r="A64" s="2"/>
      <c r="B64" s="136"/>
      <c r="C64" s="137"/>
      <c r="D64" s="138"/>
      <c r="E64" s="82"/>
      <c r="F64" s="103"/>
      <c r="G64" s="104">
        <f>F64/$E$8</f>
        <v>0</v>
      </c>
      <c r="H64" s="15"/>
    </row>
    <row r="65" spans="1:8" ht="21">
      <c r="A65" s="2"/>
      <c r="B65" s="136"/>
      <c r="C65" s="137"/>
      <c r="D65" s="138"/>
      <c r="E65" s="82"/>
      <c r="F65" s="103"/>
      <c r="G65" s="104">
        <f>F65/$E$8</f>
        <v>0</v>
      </c>
      <c r="H65" s="15"/>
    </row>
    <row r="66" spans="1:8" ht="21.75" thickBot="1">
      <c r="A66" s="2"/>
      <c r="B66" s="139"/>
      <c r="C66" s="140"/>
      <c r="D66" s="141"/>
      <c r="E66" s="88"/>
      <c r="F66" s="105"/>
      <c r="G66" s="106">
        <f>F66/$E$8</f>
        <v>0</v>
      </c>
      <c r="H66" s="15"/>
    </row>
    <row r="67" spans="1:8" ht="21.75" thickBot="1">
      <c r="A67" s="2"/>
      <c r="B67" s="121" t="s">
        <v>41</v>
      </c>
      <c r="C67" s="122"/>
      <c r="D67" s="122"/>
      <c r="E67" s="123"/>
      <c r="F67" s="107">
        <f>SUM(F63:F66)</f>
        <v>0</v>
      </c>
      <c r="G67" s="108">
        <f>SUM(G63:G66)</f>
        <v>0</v>
      </c>
      <c r="H67" s="14"/>
    </row>
    <row r="68" spans="1:8" ht="21.75" thickBot="1">
      <c r="A68" s="2"/>
      <c r="B68" s="64"/>
      <c r="C68" s="64"/>
      <c r="D68" s="109"/>
      <c r="E68" s="64"/>
      <c r="F68" s="110"/>
      <c r="G68" s="110"/>
      <c r="H68" s="15"/>
    </row>
    <row r="69" spans="1:8" ht="21.75" thickBot="1">
      <c r="A69" s="2"/>
      <c r="B69" s="121" t="s">
        <v>42</v>
      </c>
      <c r="C69" s="122"/>
      <c r="D69" s="122"/>
      <c r="E69" s="123"/>
      <c r="F69" s="111">
        <f>F67+F59</f>
        <v>0</v>
      </c>
      <c r="G69" s="112">
        <f>G67+G59</f>
        <v>0</v>
      </c>
      <c r="H69" s="16"/>
    </row>
    <row r="70" spans="1:8" ht="9" customHeight="1">
      <c r="A70" s="2"/>
      <c r="B70" s="2"/>
      <c r="C70" s="2"/>
      <c r="D70" s="2"/>
      <c r="E70" s="2"/>
      <c r="F70" s="2"/>
      <c r="G70" s="2"/>
      <c r="H70" s="2"/>
    </row>
    <row r="71" spans="1:8" ht="39.950000000000003" customHeight="1"/>
  </sheetData>
  <sheetProtection algorithmName="SHA-512" hashValue="eU9LM2eqWwjYgktCFJDabDzHWXzRCL8G6qgcfc1Pi3LsgjN62NUr7LHoaundv+8lYC/5MnbHV7Ss+rFT6drGfQ==" saltValue="PKcAcLCPJq4N4z8JAkT+Og==" spinCount="100000" sheet="1" objects="1" scenarios="1"/>
  <mergeCells count="31">
    <mergeCell ref="D1:G1"/>
    <mergeCell ref="B2:G2"/>
    <mergeCell ref="B3:G3"/>
    <mergeCell ref="B4:G4"/>
    <mergeCell ref="B5:D5"/>
    <mergeCell ref="E5:G5"/>
    <mergeCell ref="B55:E55"/>
    <mergeCell ref="B6:D6"/>
    <mergeCell ref="E6:G6"/>
    <mergeCell ref="B7:D7"/>
    <mergeCell ref="E7:G7"/>
    <mergeCell ref="B8:D8"/>
    <mergeCell ref="E8:G8"/>
    <mergeCell ref="B54:E54"/>
    <mergeCell ref="B9:G9"/>
    <mergeCell ref="B10:G10"/>
    <mergeCell ref="B11:G11"/>
    <mergeCell ref="B12:G12"/>
    <mergeCell ref="B13:G13"/>
    <mergeCell ref="B69:E69"/>
    <mergeCell ref="B56:E56"/>
    <mergeCell ref="B57:E57"/>
    <mergeCell ref="B58:E58"/>
    <mergeCell ref="B59:E59"/>
    <mergeCell ref="B61:G61"/>
    <mergeCell ref="B62:D62"/>
    <mergeCell ref="B63:D63"/>
    <mergeCell ref="B64:D64"/>
    <mergeCell ref="B65:D65"/>
    <mergeCell ref="B66:D66"/>
    <mergeCell ref="B67:E67"/>
  </mergeCells>
  <conditionalFormatting sqref="F54">
    <cfRule type="containsText" dxfId="5" priority="1" stopIfTrue="1" operator="containsText" text="Vyberte">
      <formula>NOT(ISERROR(SEARCH("Vyberte",F54)))</formula>
    </cfRule>
  </conditionalFormatting>
  <dataValidations count="1">
    <dataValidation type="list" allowBlank="1" showInputMessage="1" showErrorMessage="1" sqref="H5" xr:uid="{00000000-0002-0000-0100-000000000000}">
      <formula1>$K$7:$K$8</formula1>
    </dataValidation>
  </dataValidations>
  <hyperlinks>
    <hyperlink ref="B11" r:id="rId1" xr:uid="{00000000-0004-0000-0100-000000000000}"/>
  </hyperlinks>
  <pageMargins left="0.7" right="0.7" top="0.78740157499999996" bottom="0.78740157499999996" header="0.3" footer="0.3"/>
  <pageSetup paperSize="9" scale="29" orientation="portrait" verticalDpi="0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stopIfTrue="1" operator="containsText" id="{F03C7A19-C731-8A41-B30E-7FB8920E6459}">
            <xm:f>NOT(ISERROR(SEARCH("-",G54)))</xm:f>
            <xm:f>"-"</xm:f>
            <x14:dxf>
              <fill>
                <patternFill>
                  <bgColor rgb="FFC00000"/>
                </patternFill>
              </fill>
            </x14:dxf>
          </x14:cfRule>
          <xm:sqref>G54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'texty a vzorce'!$D$5:$D$7</xm:f>
          </x14:formula1>
          <xm:sqref>C16:C53</xm:sqref>
        </x14:dataValidation>
        <x14:dataValidation type="list" allowBlank="1" showInputMessage="1" showErrorMessage="1" xr:uid="{00000000-0002-0000-0100-000002000000}">
          <x14:formula1>
            <xm:f>'texty a vzorce'!$A$1:$A$2</xm:f>
          </x14:formula1>
          <xm:sqref>E5:G5</xm:sqref>
        </x14:dataValidation>
        <x14:dataValidation type="list" allowBlank="1" showInputMessage="1" showErrorMessage="1" xr:uid="{00000000-0002-0000-0100-000003000000}">
          <x14:formula1>
            <xm:f>'texty a vzorce'!$A$7:$A$9</xm:f>
          </x14:formula1>
          <xm:sqref>F54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A1:X71"/>
  <sheetViews>
    <sheetView zoomScale="55" zoomScaleNormal="55" workbookViewId="0">
      <selection activeCell="G63" sqref="G63"/>
    </sheetView>
  </sheetViews>
  <sheetFormatPr defaultColWidth="9.140625" defaultRowHeight="15" outlineLevelRow="1"/>
  <cols>
    <col min="1" max="1" width="2" style="1" customWidth="1"/>
    <col min="2" max="2" width="6.42578125" style="1" customWidth="1"/>
    <col min="3" max="3" width="33.42578125" style="1" customWidth="1"/>
    <col min="4" max="4" width="100" style="1" customWidth="1"/>
    <col min="5" max="5" width="99.85546875" style="1" customWidth="1"/>
    <col min="6" max="6" width="25" style="1" customWidth="1"/>
    <col min="7" max="7" width="22.42578125" style="1" customWidth="1"/>
    <col min="8" max="8" width="1.42578125" style="1" customWidth="1"/>
    <col min="9" max="9" width="8.5703125" style="1" customWidth="1"/>
    <col min="10" max="10" width="9.42578125" style="1" customWidth="1"/>
    <col min="11" max="11" width="9.140625" style="1" customWidth="1"/>
    <col min="12" max="12" width="9.85546875" style="1" customWidth="1"/>
    <col min="13" max="23" width="9.140625" style="1"/>
    <col min="25" max="16384" width="9.140625" style="1"/>
  </cols>
  <sheetData>
    <row r="1" spans="1:8" ht="18" customHeight="1" thickBot="1">
      <c r="A1" s="2"/>
      <c r="B1" s="2"/>
      <c r="C1" s="2"/>
      <c r="D1" s="163"/>
      <c r="E1" s="164"/>
      <c r="F1" s="164"/>
      <c r="G1" s="164"/>
      <c r="H1" s="11"/>
    </row>
    <row r="2" spans="1:8" ht="33.950000000000003" customHeight="1">
      <c r="A2" s="2"/>
      <c r="B2" s="165" t="s">
        <v>14</v>
      </c>
      <c r="C2" s="166"/>
      <c r="D2" s="167"/>
      <c r="E2" s="167"/>
      <c r="F2" s="167"/>
      <c r="G2" s="168"/>
      <c r="H2" s="12"/>
    </row>
    <row r="3" spans="1:8" ht="30.95" customHeight="1">
      <c r="A3" s="2"/>
      <c r="B3" s="169" t="s">
        <v>15</v>
      </c>
      <c r="C3" s="170"/>
      <c r="D3" s="171"/>
      <c r="E3" s="171"/>
      <c r="F3" s="171"/>
      <c r="G3" s="172"/>
      <c r="H3" s="12"/>
    </row>
    <row r="4" spans="1:8" ht="50.1" customHeight="1" thickBot="1">
      <c r="A4" s="2"/>
      <c r="B4" s="173" t="s">
        <v>16</v>
      </c>
      <c r="C4" s="174"/>
      <c r="D4" s="175"/>
      <c r="E4" s="175"/>
      <c r="F4" s="175"/>
      <c r="G4" s="176"/>
      <c r="H4" s="13"/>
    </row>
    <row r="5" spans="1:8" ht="44.1" customHeight="1">
      <c r="A5" s="2"/>
      <c r="B5" s="177" t="s">
        <v>43</v>
      </c>
      <c r="C5" s="178"/>
      <c r="D5" s="179"/>
      <c r="E5" s="180" t="s">
        <v>44</v>
      </c>
      <c r="F5" s="181"/>
      <c r="G5" s="182"/>
      <c r="H5" s="10"/>
    </row>
    <row r="6" spans="1:8" ht="36" customHeight="1">
      <c r="A6" s="2"/>
      <c r="B6" s="145" t="s">
        <v>45</v>
      </c>
      <c r="C6" s="146"/>
      <c r="D6" s="147"/>
      <c r="E6" s="148"/>
      <c r="F6" s="148"/>
      <c r="G6" s="149"/>
      <c r="H6" s="9"/>
    </row>
    <row r="7" spans="1:8" ht="36" customHeight="1">
      <c r="A7" s="2"/>
      <c r="B7" s="145" t="s">
        <v>46</v>
      </c>
      <c r="C7" s="146"/>
      <c r="D7" s="147"/>
      <c r="E7" s="183" t="str">
        <f>IF(ISBLANK('Partner 1'!E7),'texty a vzorce'!E6,'Partner 1'!E7)</f>
        <v>Vyplňte na rozpočtu Partnera 1 / Uzupełnij budżet partnera 1</v>
      </c>
      <c r="F7" s="183"/>
      <c r="G7" s="184"/>
      <c r="H7" s="9"/>
    </row>
    <row r="8" spans="1:8" ht="39.950000000000003" customHeight="1" outlineLevel="1" thickBot="1">
      <c r="A8" s="2"/>
      <c r="B8" s="150" t="s">
        <v>47</v>
      </c>
      <c r="C8" s="151"/>
      <c r="D8" s="152"/>
      <c r="E8" s="153">
        <v>25.052499999999998</v>
      </c>
      <c r="F8" s="153"/>
      <c r="G8" s="154"/>
      <c r="H8" s="8"/>
    </row>
    <row r="9" spans="1:8" ht="41.1" customHeight="1">
      <c r="A9" s="2"/>
      <c r="B9" s="158" t="s">
        <v>22</v>
      </c>
      <c r="C9" s="158"/>
      <c r="D9" s="158"/>
      <c r="E9" s="158"/>
      <c r="F9" s="158"/>
      <c r="G9" s="158"/>
      <c r="H9" s="3"/>
    </row>
    <row r="10" spans="1:8" ht="33.950000000000003" customHeight="1">
      <c r="A10" s="2"/>
      <c r="B10" s="159" t="s">
        <v>23</v>
      </c>
      <c r="C10" s="159"/>
      <c r="D10" s="159"/>
      <c r="E10" s="159"/>
      <c r="F10" s="159"/>
      <c r="G10" s="159"/>
      <c r="H10" s="3"/>
    </row>
    <row r="11" spans="1:8" ht="27.95" customHeight="1">
      <c r="A11" s="2"/>
      <c r="B11" s="160" t="s">
        <v>24</v>
      </c>
      <c r="C11" s="160"/>
      <c r="D11" s="161"/>
      <c r="E11" s="161"/>
      <c r="F11" s="161"/>
      <c r="G11" s="161"/>
      <c r="H11" s="4"/>
    </row>
    <row r="12" spans="1:8" ht="53.1" customHeight="1" thickBot="1">
      <c r="A12" s="2"/>
      <c r="B12" s="162" t="s">
        <v>48</v>
      </c>
      <c r="C12" s="162"/>
      <c r="D12" s="162"/>
      <c r="E12" s="162"/>
      <c r="F12" s="162"/>
      <c r="G12" s="162"/>
      <c r="H12" s="4"/>
    </row>
    <row r="13" spans="1:8" ht="39.950000000000003" customHeight="1" thickBot="1">
      <c r="A13" s="2"/>
      <c r="B13" s="121" t="s">
        <v>49</v>
      </c>
      <c r="C13" s="122"/>
      <c r="D13" s="122"/>
      <c r="E13" s="122"/>
      <c r="F13" s="122"/>
      <c r="G13" s="123"/>
      <c r="H13" s="5"/>
    </row>
    <row r="14" spans="1:8" ht="39.950000000000003" customHeight="1" thickBot="1">
      <c r="A14" s="2"/>
      <c r="B14" s="65" t="s">
        <v>27</v>
      </c>
      <c r="C14" s="66"/>
      <c r="D14" s="66"/>
      <c r="E14" s="66"/>
      <c r="F14" s="66"/>
      <c r="G14" s="67"/>
      <c r="H14" s="6"/>
    </row>
    <row r="15" spans="1:8" ht="39.950000000000003" customHeight="1" thickBot="1">
      <c r="A15" s="2"/>
      <c r="B15" s="68"/>
      <c r="C15" s="69" t="s">
        <v>28</v>
      </c>
      <c r="D15" s="70" t="s">
        <v>50</v>
      </c>
      <c r="E15" s="71" t="s">
        <v>30</v>
      </c>
      <c r="F15" s="72" t="s">
        <v>51</v>
      </c>
      <c r="G15" s="72" t="s">
        <v>52</v>
      </c>
      <c r="H15" s="7"/>
    </row>
    <row r="16" spans="1:8" ht="21">
      <c r="A16" s="2"/>
      <c r="B16" s="73">
        <v>1</v>
      </c>
      <c r="C16" s="74"/>
      <c r="D16" s="75"/>
      <c r="E16" s="76"/>
      <c r="F16" s="77"/>
      <c r="G16" s="78">
        <f t="shared" ref="G16:G53" si="0">F16/$E$8</f>
        <v>0</v>
      </c>
      <c r="H16" s="15"/>
    </row>
    <row r="17" spans="1:8" ht="21">
      <c r="A17" s="2"/>
      <c r="B17" s="79">
        <v>2</v>
      </c>
      <c r="C17" s="80"/>
      <c r="D17" s="81"/>
      <c r="E17" s="82"/>
      <c r="F17" s="83"/>
      <c r="G17" s="84">
        <f t="shared" si="0"/>
        <v>0</v>
      </c>
      <c r="H17" s="15"/>
    </row>
    <row r="18" spans="1:8" ht="21">
      <c r="A18" s="2"/>
      <c r="B18" s="79">
        <v>3</v>
      </c>
      <c r="C18" s="80"/>
      <c r="D18" s="81"/>
      <c r="E18" s="82"/>
      <c r="F18" s="83"/>
      <c r="G18" s="84">
        <f t="shared" si="0"/>
        <v>0</v>
      </c>
      <c r="H18" s="15"/>
    </row>
    <row r="19" spans="1:8" ht="21">
      <c r="A19" s="2"/>
      <c r="B19" s="79">
        <v>4</v>
      </c>
      <c r="C19" s="80"/>
      <c r="D19" s="81"/>
      <c r="E19" s="82"/>
      <c r="F19" s="83"/>
      <c r="G19" s="84">
        <f t="shared" si="0"/>
        <v>0</v>
      </c>
      <c r="H19" s="15"/>
    </row>
    <row r="20" spans="1:8" ht="21">
      <c r="A20" s="2"/>
      <c r="B20" s="79">
        <v>5</v>
      </c>
      <c r="C20" s="80"/>
      <c r="D20" s="81"/>
      <c r="E20" s="82"/>
      <c r="F20" s="83"/>
      <c r="G20" s="84">
        <f t="shared" si="0"/>
        <v>0</v>
      </c>
      <c r="H20" s="15"/>
    </row>
    <row r="21" spans="1:8" ht="21">
      <c r="A21" s="2"/>
      <c r="B21" s="79">
        <v>6</v>
      </c>
      <c r="C21" s="80"/>
      <c r="D21" s="81"/>
      <c r="E21" s="82"/>
      <c r="F21" s="83"/>
      <c r="G21" s="84">
        <f t="shared" si="0"/>
        <v>0</v>
      </c>
      <c r="H21" s="15"/>
    </row>
    <row r="22" spans="1:8" ht="21">
      <c r="A22" s="2"/>
      <c r="B22" s="79">
        <v>7</v>
      </c>
      <c r="C22" s="80"/>
      <c r="D22" s="81"/>
      <c r="E22" s="82"/>
      <c r="F22" s="83"/>
      <c r="G22" s="84">
        <f t="shared" si="0"/>
        <v>0</v>
      </c>
      <c r="H22" s="15"/>
    </row>
    <row r="23" spans="1:8" ht="21">
      <c r="A23" s="2"/>
      <c r="B23" s="79">
        <v>8</v>
      </c>
      <c r="C23" s="80"/>
      <c r="D23" s="81"/>
      <c r="E23" s="82"/>
      <c r="F23" s="83"/>
      <c r="G23" s="84">
        <f t="shared" si="0"/>
        <v>0</v>
      </c>
      <c r="H23" s="15"/>
    </row>
    <row r="24" spans="1:8" ht="21">
      <c r="A24" s="2"/>
      <c r="B24" s="79">
        <v>9</v>
      </c>
      <c r="C24" s="80"/>
      <c r="D24" s="81"/>
      <c r="E24" s="82"/>
      <c r="F24" s="83"/>
      <c r="G24" s="84">
        <f t="shared" si="0"/>
        <v>0</v>
      </c>
      <c r="H24" s="15"/>
    </row>
    <row r="25" spans="1:8" ht="21">
      <c r="A25" s="2"/>
      <c r="B25" s="79">
        <v>10</v>
      </c>
      <c r="C25" s="80"/>
      <c r="D25" s="81"/>
      <c r="E25" s="82"/>
      <c r="F25" s="83"/>
      <c r="G25" s="84">
        <f t="shared" si="0"/>
        <v>0</v>
      </c>
      <c r="H25" s="15"/>
    </row>
    <row r="26" spans="1:8" ht="21">
      <c r="A26" s="2"/>
      <c r="B26" s="79">
        <v>11</v>
      </c>
      <c r="C26" s="80"/>
      <c r="D26" s="81"/>
      <c r="E26" s="82"/>
      <c r="F26" s="83"/>
      <c r="G26" s="84">
        <f t="shared" si="0"/>
        <v>0</v>
      </c>
      <c r="H26" s="15"/>
    </row>
    <row r="27" spans="1:8" ht="21">
      <c r="A27" s="2"/>
      <c r="B27" s="79">
        <v>12</v>
      </c>
      <c r="C27" s="80"/>
      <c r="D27" s="81"/>
      <c r="E27" s="82"/>
      <c r="F27" s="83"/>
      <c r="G27" s="84">
        <f t="shared" si="0"/>
        <v>0</v>
      </c>
      <c r="H27" s="15"/>
    </row>
    <row r="28" spans="1:8" ht="21">
      <c r="A28" s="2"/>
      <c r="B28" s="79">
        <v>13</v>
      </c>
      <c r="C28" s="80"/>
      <c r="D28" s="81"/>
      <c r="E28" s="82"/>
      <c r="F28" s="83"/>
      <c r="G28" s="84">
        <f t="shared" si="0"/>
        <v>0</v>
      </c>
      <c r="H28" s="15"/>
    </row>
    <row r="29" spans="1:8" ht="21">
      <c r="A29" s="2"/>
      <c r="B29" s="79">
        <v>14</v>
      </c>
      <c r="C29" s="80"/>
      <c r="D29" s="81"/>
      <c r="E29" s="82"/>
      <c r="F29" s="83"/>
      <c r="G29" s="84">
        <f t="shared" si="0"/>
        <v>0</v>
      </c>
      <c r="H29" s="15"/>
    </row>
    <row r="30" spans="1:8" ht="21">
      <c r="A30" s="2"/>
      <c r="B30" s="79">
        <v>15</v>
      </c>
      <c r="C30" s="80"/>
      <c r="D30" s="81"/>
      <c r="E30" s="82"/>
      <c r="F30" s="83"/>
      <c r="G30" s="84">
        <f t="shared" si="0"/>
        <v>0</v>
      </c>
      <c r="H30" s="15"/>
    </row>
    <row r="31" spans="1:8" ht="21">
      <c r="A31" s="2"/>
      <c r="B31" s="79">
        <v>16</v>
      </c>
      <c r="C31" s="80"/>
      <c r="D31" s="81"/>
      <c r="E31" s="82"/>
      <c r="F31" s="83"/>
      <c r="G31" s="84">
        <f t="shared" si="0"/>
        <v>0</v>
      </c>
      <c r="H31" s="15"/>
    </row>
    <row r="32" spans="1:8" ht="21">
      <c r="A32" s="2"/>
      <c r="B32" s="79">
        <v>17</v>
      </c>
      <c r="C32" s="80"/>
      <c r="D32" s="81"/>
      <c r="E32" s="82"/>
      <c r="F32" s="83"/>
      <c r="G32" s="84">
        <f t="shared" si="0"/>
        <v>0</v>
      </c>
      <c r="H32" s="15"/>
    </row>
    <row r="33" spans="1:8" ht="21">
      <c r="A33" s="2"/>
      <c r="B33" s="79">
        <v>18</v>
      </c>
      <c r="C33" s="80"/>
      <c r="D33" s="81"/>
      <c r="E33" s="82"/>
      <c r="F33" s="83"/>
      <c r="G33" s="84">
        <f t="shared" si="0"/>
        <v>0</v>
      </c>
      <c r="H33" s="15"/>
    </row>
    <row r="34" spans="1:8" ht="21">
      <c r="A34" s="2"/>
      <c r="B34" s="79">
        <v>19</v>
      </c>
      <c r="C34" s="80"/>
      <c r="D34" s="81"/>
      <c r="E34" s="82"/>
      <c r="F34" s="83"/>
      <c r="G34" s="84">
        <f t="shared" si="0"/>
        <v>0</v>
      </c>
      <c r="H34" s="15"/>
    </row>
    <row r="35" spans="1:8" ht="21">
      <c r="A35" s="2"/>
      <c r="B35" s="79">
        <v>20</v>
      </c>
      <c r="C35" s="80"/>
      <c r="D35" s="81"/>
      <c r="E35" s="82"/>
      <c r="F35" s="83"/>
      <c r="G35" s="84">
        <f t="shared" si="0"/>
        <v>0</v>
      </c>
      <c r="H35" s="15"/>
    </row>
    <row r="36" spans="1:8" ht="21">
      <c r="A36" s="2"/>
      <c r="B36" s="79">
        <v>21</v>
      </c>
      <c r="C36" s="80"/>
      <c r="D36" s="81"/>
      <c r="E36" s="82"/>
      <c r="F36" s="83"/>
      <c r="G36" s="84">
        <f t="shared" si="0"/>
        <v>0</v>
      </c>
      <c r="H36" s="15"/>
    </row>
    <row r="37" spans="1:8" ht="21">
      <c r="A37" s="2"/>
      <c r="B37" s="79">
        <v>22</v>
      </c>
      <c r="C37" s="80"/>
      <c r="D37" s="81"/>
      <c r="E37" s="82"/>
      <c r="F37" s="83"/>
      <c r="G37" s="84">
        <f t="shared" si="0"/>
        <v>0</v>
      </c>
      <c r="H37" s="15"/>
    </row>
    <row r="38" spans="1:8" ht="21">
      <c r="A38" s="2"/>
      <c r="B38" s="79">
        <v>23</v>
      </c>
      <c r="C38" s="80"/>
      <c r="D38" s="81"/>
      <c r="E38" s="82"/>
      <c r="F38" s="83"/>
      <c r="G38" s="84">
        <f t="shared" si="0"/>
        <v>0</v>
      </c>
      <c r="H38" s="15"/>
    </row>
    <row r="39" spans="1:8" ht="21">
      <c r="A39" s="2"/>
      <c r="B39" s="79">
        <v>24</v>
      </c>
      <c r="C39" s="80"/>
      <c r="D39" s="81"/>
      <c r="E39" s="82"/>
      <c r="F39" s="83"/>
      <c r="G39" s="84">
        <f t="shared" si="0"/>
        <v>0</v>
      </c>
      <c r="H39" s="15"/>
    </row>
    <row r="40" spans="1:8" ht="21">
      <c r="A40" s="2"/>
      <c r="B40" s="79">
        <v>25</v>
      </c>
      <c r="C40" s="80"/>
      <c r="D40" s="81"/>
      <c r="E40" s="82"/>
      <c r="F40" s="83"/>
      <c r="G40" s="84">
        <f t="shared" si="0"/>
        <v>0</v>
      </c>
      <c r="H40" s="15"/>
    </row>
    <row r="41" spans="1:8" ht="21">
      <c r="A41" s="2"/>
      <c r="B41" s="79">
        <v>26</v>
      </c>
      <c r="C41" s="80"/>
      <c r="D41" s="81"/>
      <c r="E41" s="82"/>
      <c r="F41" s="83"/>
      <c r="G41" s="84">
        <f t="shared" si="0"/>
        <v>0</v>
      </c>
      <c r="H41" s="15"/>
    </row>
    <row r="42" spans="1:8" ht="21">
      <c r="A42" s="2"/>
      <c r="B42" s="79">
        <v>27</v>
      </c>
      <c r="C42" s="80"/>
      <c r="D42" s="81"/>
      <c r="E42" s="82"/>
      <c r="F42" s="83"/>
      <c r="G42" s="84">
        <f t="shared" si="0"/>
        <v>0</v>
      </c>
      <c r="H42" s="15"/>
    </row>
    <row r="43" spans="1:8" ht="21">
      <c r="A43" s="2"/>
      <c r="B43" s="79">
        <v>28</v>
      </c>
      <c r="C43" s="80"/>
      <c r="D43" s="81"/>
      <c r="E43" s="82"/>
      <c r="F43" s="83"/>
      <c r="G43" s="84">
        <f t="shared" si="0"/>
        <v>0</v>
      </c>
      <c r="H43" s="15"/>
    </row>
    <row r="44" spans="1:8" ht="21">
      <c r="A44" s="2"/>
      <c r="B44" s="79">
        <v>29</v>
      </c>
      <c r="C44" s="80"/>
      <c r="D44" s="81"/>
      <c r="E44" s="82"/>
      <c r="F44" s="83"/>
      <c r="G44" s="84">
        <f t="shared" si="0"/>
        <v>0</v>
      </c>
      <c r="H44" s="15"/>
    </row>
    <row r="45" spans="1:8" ht="21">
      <c r="A45" s="2"/>
      <c r="B45" s="79">
        <v>30</v>
      </c>
      <c r="C45" s="80"/>
      <c r="D45" s="81"/>
      <c r="E45" s="82"/>
      <c r="F45" s="83"/>
      <c r="G45" s="84">
        <f t="shared" si="0"/>
        <v>0</v>
      </c>
      <c r="H45" s="15"/>
    </row>
    <row r="46" spans="1:8" ht="21">
      <c r="A46" s="2"/>
      <c r="B46" s="79">
        <v>31</v>
      </c>
      <c r="C46" s="80"/>
      <c r="D46" s="81"/>
      <c r="E46" s="82"/>
      <c r="F46" s="83"/>
      <c r="G46" s="84">
        <f t="shared" si="0"/>
        <v>0</v>
      </c>
      <c r="H46" s="15"/>
    </row>
    <row r="47" spans="1:8" ht="21">
      <c r="A47" s="2"/>
      <c r="B47" s="79">
        <v>32</v>
      </c>
      <c r="C47" s="80"/>
      <c r="D47" s="81"/>
      <c r="E47" s="82"/>
      <c r="F47" s="83"/>
      <c r="G47" s="84">
        <f t="shared" si="0"/>
        <v>0</v>
      </c>
      <c r="H47" s="15"/>
    </row>
    <row r="48" spans="1:8" ht="21">
      <c r="A48" s="2"/>
      <c r="B48" s="79">
        <v>33</v>
      </c>
      <c r="C48" s="80"/>
      <c r="D48" s="81"/>
      <c r="E48" s="82"/>
      <c r="F48" s="83"/>
      <c r="G48" s="84">
        <f t="shared" si="0"/>
        <v>0</v>
      </c>
      <c r="H48" s="15"/>
    </row>
    <row r="49" spans="1:8" ht="21">
      <c r="A49" s="2"/>
      <c r="B49" s="79">
        <v>34</v>
      </c>
      <c r="C49" s="80"/>
      <c r="D49" s="81"/>
      <c r="E49" s="82"/>
      <c r="F49" s="83"/>
      <c r="G49" s="84">
        <f t="shared" si="0"/>
        <v>0</v>
      </c>
      <c r="H49" s="15"/>
    </row>
    <row r="50" spans="1:8" ht="21">
      <c r="A50" s="2"/>
      <c r="B50" s="79">
        <v>35</v>
      </c>
      <c r="C50" s="80"/>
      <c r="D50" s="81"/>
      <c r="E50" s="82"/>
      <c r="F50" s="83"/>
      <c r="G50" s="84">
        <f t="shared" si="0"/>
        <v>0</v>
      </c>
      <c r="H50" s="15"/>
    </row>
    <row r="51" spans="1:8" ht="21">
      <c r="A51" s="2"/>
      <c r="B51" s="79">
        <v>36</v>
      </c>
      <c r="C51" s="80"/>
      <c r="D51" s="81"/>
      <c r="E51" s="82"/>
      <c r="F51" s="83"/>
      <c r="G51" s="84">
        <f t="shared" si="0"/>
        <v>0</v>
      </c>
      <c r="H51" s="15"/>
    </row>
    <row r="52" spans="1:8" ht="21">
      <c r="A52" s="2"/>
      <c r="B52" s="79">
        <v>37</v>
      </c>
      <c r="C52" s="80"/>
      <c r="D52" s="81"/>
      <c r="E52" s="82"/>
      <c r="F52" s="83"/>
      <c r="G52" s="84">
        <f t="shared" si="0"/>
        <v>0</v>
      </c>
      <c r="H52" s="15"/>
    </row>
    <row r="53" spans="1:8" ht="21.75" thickBot="1">
      <c r="A53" s="2"/>
      <c r="B53" s="85">
        <v>38</v>
      </c>
      <c r="C53" s="86"/>
      <c r="D53" s="87"/>
      <c r="E53" s="88"/>
      <c r="F53" s="89"/>
      <c r="G53" s="90">
        <f t="shared" si="0"/>
        <v>0</v>
      </c>
      <c r="H53" s="15"/>
    </row>
    <row r="54" spans="1:8" ht="33.950000000000003" customHeight="1" thickBot="1">
      <c r="A54" s="2"/>
      <c r="B54" s="155" t="s">
        <v>53</v>
      </c>
      <c r="C54" s="156"/>
      <c r="D54" s="156"/>
      <c r="E54" s="157"/>
      <c r="F54" s="91" t="s">
        <v>34</v>
      </c>
      <c r="G54" s="92"/>
      <c r="H54" s="15"/>
    </row>
    <row r="55" spans="1:8" ht="39.950000000000003" customHeight="1">
      <c r="A55" s="2"/>
      <c r="B55" s="142" t="s">
        <v>35</v>
      </c>
      <c r="C55" s="143"/>
      <c r="D55" s="143"/>
      <c r="E55" s="144"/>
      <c r="F55" s="93">
        <f>SUM(F16:F53)</f>
        <v>0</v>
      </c>
      <c r="G55" s="94">
        <f>SUM(G16:G53)</f>
        <v>0</v>
      </c>
      <c r="H55" s="14"/>
    </row>
    <row r="56" spans="1:8" ht="39.950000000000003" customHeight="1">
      <c r="A56" s="2"/>
      <c r="B56" s="124" t="s">
        <v>36</v>
      </c>
      <c r="C56" s="125"/>
      <c r="D56" s="125"/>
      <c r="E56" s="126"/>
      <c r="F56" s="95">
        <f>IF(F54="ano / tak",F55*0.2,0)</f>
        <v>0</v>
      </c>
      <c r="G56" s="94">
        <f>IF(F54="ano / tak",G55*0.2,0)</f>
        <v>0</v>
      </c>
      <c r="H56" s="14"/>
    </row>
    <row r="57" spans="1:8" ht="39.950000000000003" customHeight="1">
      <c r="A57" s="2"/>
      <c r="B57" s="124" t="s">
        <v>37</v>
      </c>
      <c r="C57" s="125"/>
      <c r="D57" s="125"/>
      <c r="E57" s="126"/>
      <c r="F57" s="95">
        <f>F56*0.15</f>
        <v>0</v>
      </c>
      <c r="G57" s="94">
        <f>G56*0.15</f>
        <v>0</v>
      </c>
      <c r="H57" s="14"/>
    </row>
    <row r="58" spans="1:8" ht="39.950000000000003" customHeight="1" thickBot="1">
      <c r="A58" s="2"/>
      <c r="B58" s="127" t="s">
        <v>38</v>
      </c>
      <c r="C58" s="128"/>
      <c r="D58" s="128"/>
      <c r="E58" s="129"/>
      <c r="F58" s="96">
        <f>F56*0.15</f>
        <v>0</v>
      </c>
      <c r="G58" s="97">
        <f>G56*0.15</f>
        <v>0</v>
      </c>
      <c r="H58" s="14"/>
    </row>
    <row r="59" spans="1:8" ht="39.950000000000003" customHeight="1" thickBot="1">
      <c r="A59" s="2"/>
      <c r="B59" s="121" t="s">
        <v>39</v>
      </c>
      <c r="C59" s="122"/>
      <c r="D59" s="122"/>
      <c r="E59" s="123"/>
      <c r="F59" s="98">
        <f>SUM(F55:F58)</f>
        <v>0</v>
      </c>
      <c r="G59" s="99">
        <f>SUM(G55:G58)</f>
        <v>0</v>
      </c>
      <c r="H59" s="14"/>
    </row>
    <row r="60" spans="1:8" ht="11.25" customHeight="1" thickBot="1">
      <c r="A60" s="2"/>
      <c r="B60" s="64"/>
      <c r="C60" s="64"/>
      <c r="D60" s="64"/>
      <c r="E60" s="64"/>
      <c r="F60" s="64"/>
      <c r="G60" s="64"/>
      <c r="H60" s="2"/>
    </row>
    <row r="61" spans="1:8" ht="39.950000000000003" customHeight="1" thickBot="1">
      <c r="A61" s="2"/>
      <c r="B61" s="121" t="s">
        <v>40</v>
      </c>
      <c r="C61" s="122"/>
      <c r="D61" s="122"/>
      <c r="E61" s="122"/>
      <c r="F61" s="122"/>
      <c r="G61" s="123"/>
      <c r="H61" s="5"/>
    </row>
    <row r="62" spans="1:8" ht="39.950000000000003" customHeight="1" thickBot="1">
      <c r="A62" s="2"/>
      <c r="B62" s="130" t="s">
        <v>50</v>
      </c>
      <c r="C62" s="131"/>
      <c r="D62" s="132"/>
      <c r="E62" s="100" t="s">
        <v>30</v>
      </c>
      <c r="F62" s="72" t="s">
        <v>31</v>
      </c>
      <c r="G62" s="72" t="s">
        <v>32</v>
      </c>
      <c r="H62" s="7"/>
    </row>
    <row r="63" spans="1:8" ht="21">
      <c r="A63" s="2"/>
      <c r="B63" s="133"/>
      <c r="C63" s="134"/>
      <c r="D63" s="135"/>
      <c r="E63" s="76"/>
      <c r="F63" s="101"/>
      <c r="G63" s="102">
        <f>F63/$E$8</f>
        <v>0</v>
      </c>
      <c r="H63" s="15"/>
    </row>
    <row r="64" spans="1:8" ht="21">
      <c r="A64" s="2"/>
      <c r="B64" s="136"/>
      <c r="C64" s="137"/>
      <c r="D64" s="138"/>
      <c r="E64" s="82"/>
      <c r="F64" s="103"/>
      <c r="G64" s="104">
        <f>F64/$E$8</f>
        <v>0</v>
      </c>
      <c r="H64" s="15"/>
    </row>
    <row r="65" spans="1:8" ht="21">
      <c r="A65" s="2"/>
      <c r="B65" s="136"/>
      <c r="C65" s="137"/>
      <c r="D65" s="138"/>
      <c r="E65" s="82"/>
      <c r="F65" s="103"/>
      <c r="G65" s="104">
        <f>F65/$E$8</f>
        <v>0</v>
      </c>
      <c r="H65" s="15"/>
    </row>
    <row r="66" spans="1:8" ht="21.75" thickBot="1">
      <c r="A66" s="2"/>
      <c r="B66" s="139"/>
      <c r="C66" s="140"/>
      <c r="D66" s="141"/>
      <c r="E66" s="88"/>
      <c r="F66" s="105"/>
      <c r="G66" s="106">
        <f>F66/$E$8</f>
        <v>0</v>
      </c>
      <c r="H66" s="15"/>
    </row>
    <row r="67" spans="1:8" ht="39.950000000000003" customHeight="1" thickBot="1">
      <c r="A67" s="2"/>
      <c r="B67" s="121" t="s">
        <v>41</v>
      </c>
      <c r="C67" s="122"/>
      <c r="D67" s="122"/>
      <c r="E67" s="123"/>
      <c r="F67" s="107">
        <f>SUM(F63:F66)</f>
        <v>0</v>
      </c>
      <c r="G67" s="108">
        <f>SUM(G63:G66)</f>
        <v>0</v>
      </c>
      <c r="H67" s="14"/>
    </row>
    <row r="68" spans="1:8" ht="12.75" customHeight="1" thickBot="1">
      <c r="A68" s="2"/>
      <c r="B68" s="64"/>
      <c r="C68" s="64"/>
      <c r="D68" s="109"/>
      <c r="E68" s="64"/>
      <c r="F68" s="110"/>
      <c r="G68" s="110"/>
      <c r="H68" s="15"/>
    </row>
    <row r="69" spans="1:8" ht="39.950000000000003" customHeight="1" thickBot="1">
      <c r="A69" s="2"/>
      <c r="B69" s="121" t="s">
        <v>42</v>
      </c>
      <c r="C69" s="122"/>
      <c r="D69" s="122"/>
      <c r="E69" s="123"/>
      <c r="F69" s="111">
        <f>F67+F59</f>
        <v>0</v>
      </c>
      <c r="G69" s="112">
        <f>G67+G59</f>
        <v>0</v>
      </c>
      <c r="H69" s="16"/>
    </row>
    <row r="70" spans="1:8" ht="9.9499999999999993" customHeight="1">
      <c r="A70" s="2"/>
      <c r="B70" s="2"/>
      <c r="C70" s="2"/>
      <c r="D70" s="2"/>
      <c r="E70" s="2"/>
      <c r="F70" s="2"/>
      <c r="G70" s="2"/>
      <c r="H70" s="2"/>
    </row>
    <row r="71" spans="1:8" ht="39.950000000000003" customHeight="1"/>
  </sheetData>
  <sheetProtection algorithmName="SHA-512" hashValue="zc/Ir4UCCDCccHa90cEg5yC0MAJ/ssGYfTxJoBu+Jy7zixLg1gFDc7gEKjz1WaBXdbNIdDIZrF8G7un3cmaAww==" saltValue="ibb4s9xwle3kYQDAZrJpcA==" spinCount="100000" sheet="1" objects="1" scenarios="1"/>
  <mergeCells count="31">
    <mergeCell ref="B69:E69"/>
    <mergeCell ref="B62:D62"/>
    <mergeCell ref="B63:D63"/>
    <mergeCell ref="B64:D64"/>
    <mergeCell ref="B65:D65"/>
    <mergeCell ref="B66:D66"/>
    <mergeCell ref="B67:E67"/>
    <mergeCell ref="B61:G61"/>
    <mergeCell ref="B9:G9"/>
    <mergeCell ref="B10:G10"/>
    <mergeCell ref="B11:G11"/>
    <mergeCell ref="B12:G12"/>
    <mergeCell ref="B13:G13"/>
    <mergeCell ref="B54:E54"/>
    <mergeCell ref="B55:E55"/>
    <mergeCell ref="B56:E56"/>
    <mergeCell ref="B57:E57"/>
    <mergeCell ref="B58:E58"/>
    <mergeCell ref="B59:E59"/>
    <mergeCell ref="B6:D6"/>
    <mergeCell ref="E6:G6"/>
    <mergeCell ref="B7:D7"/>
    <mergeCell ref="E7:G7"/>
    <mergeCell ref="B8:D8"/>
    <mergeCell ref="E8:G8"/>
    <mergeCell ref="D1:G1"/>
    <mergeCell ref="B2:G2"/>
    <mergeCell ref="B3:G3"/>
    <mergeCell ref="B4:G4"/>
    <mergeCell ref="B5:D5"/>
    <mergeCell ref="E5:G5"/>
  </mergeCells>
  <conditionalFormatting sqref="F54">
    <cfRule type="containsText" dxfId="3" priority="1" stopIfTrue="1" operator="containsText" text="Vyberte">
      <formula>NOT(ISERROR(SEARCH("Vyberte",F54)))</formula>
    </cfRule>
  </conditionalFormatting>
  <dataValidations count="1">
    <dataValidation type="list" allowBlank="1" showInputMessage="1" showErrorMessage="1" sqref="H5" xr:uid="{00000000-0002-0000-0200-000000000000}">
      <formula1>$K$7:$K$8</formula1>
    </dataValidation>
  </dataValidations>
  <hyperlinks>
    <hyperlink ref="B11" r:id="rId1" xr:uid="{00000000-0004-0000-0200-000000000000}"/>
  </hyperlinks>
  <pageMargins left="0.7" right="0.7" top="0.78740157499999996" bottom="0.78740157499999996" header="0.3" footer="0.3"/>
  <pageSetup paperSize="9" scale="32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1000000}">
          <x14:formula1>
            <xm:f>'texty a vzorce'!$A$7:$A$9</xm:f>
          </x14:formula1>
          <xm:sqref>F54</xm:sqref>
        </x14:dataValidation>
        <x14:dataValidation type="list" allowBlank="1" showInputMessage="1" showErrorMessage="1" xr:uid="{00000000-0002-0000-0200-000002000000}">
          <x14:formula1>
            <xm:f>'texty a vzorce'!$A$1:$A$2</xm:f>
          </x14:formula1>
          <xm:sqref>E5:G5</xm:sqref>
        </x14:dataValidation>
        <x14:dataValidation type="list" allowBlank="1" showInputMessage="1" showErrorMessage="1" xr:uid="{00000000-0002-0000-0200-000003000000}">
          <x14:formula1>
            <xm:f>'texty a vzorce'!$D$5:$D$7</xm:f>
          </x14:formula1>
          <xm:sqref>C16:C53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fitToPage="1"/>
  </sheetPr>
  <dimension ref="A1:X71"/>
  <sheetViews>
    <sheetView zoomScale="55" zoomScaleNormal="55" workbookViewId="0">
      <selection activeCell="G56" sqref="G56"/>
    </sheetView>
  </sheetViews>
  <sheetFormatPr defaultColWidth="9.140625" defaultRowHeight="15" outlineLevelRow="1"/>
  <cols>
    <col min="1" max="1" width="1.5703125" style="1" customWidth="1"/>
    <col min="2" max="2" width="6.42578125" style="1" customWidth="1"/>
    <col min="3" max="3" width="33.42578125" style="1" customWidth="1"/>
    <col min="4" max="4" width="100" style="1" customWidth="1"/>
    <col min="5" max="5" width="99.85546875" style="1" customWidth="1"/>
    <col min="6" max="6" width="27.140625" style="1" customWidth="1"/>
    <col min="7" max="7" width="22.42578125" style="1" customWidth="1"/>
    <col min="8" max="8" width="1.42578125" style="1" customWidth="1"/>
    <col min="9" max="9" width="8.5703125" style="1" customWidth="1"/>
    <col min="10" max="10" width="9.42578125" style="1" customWidth="1"/>
    <col min="11" max="11" width="9.140625" style="1" customWidth="1"/>
    <col min="12" max="12" width="9.85546875" style="1" customWidth="1"/>
    <col min="13" max="23" width="9.140625" style="1"/>
    <col min="25" max="16384" width="9.140625" style="1"/>
  </cols>
  <sheetData>
    <row r="1" spans="1:8" ht="18" customHeight="1" thickBot="1">
      <c r="A1" s="2"/>
      <c r="B1" s="2"/>
      <c r="C1" s="2"/>
      <c r="D1" s="163"/>
      <c r="E1" s="164"/>
      <c r="F1" s="164"/>
      <c r="G1" s="164"/>
      <c r="H1" s="11"/>
    </row>
    <row r="2" spans="1:8" ht="30" customHeight="1">
      <c r="A2" s="2"/>
      <c r="B2" s="165" t="s">
        <v>14</v>
      </c>
      <c r="C2" s="166"/>
      <c r="D2" s="167"/>
      <c r="E2" s="167"/>
      <c r="F2" s="167"/>
      <c r="G2" s="168"/>
      <c r="H2" s="12"/>
    </row>
    <row r="3" spans="1:8" ht="30" customHeight="1">
      <c r="A3" s="2"/>
      <c r="B3" s="169" t="s">
        <v>15</v>
      </c>
      <c r="C3" s="170"/>
      <c r="D3" s="171"/>
      <c r="E3" s="171"/>
      <c r="F3" s="171"/>
      <c r="G3" s="172"/>
      <c r="H3" s="12"/>
    </row>
    <row r="4" spans="1:8" ht="50.1" customHeight="1" thickBot="1">
      <c r="A4" s="2"/>
      <c r="B4" s="173" t="s">
        <v>16</v>
      </c>
      <c r="C4" s="174"/>
      <c r="D4" s="175"/>
      <c r="E4" s="175"/>
      <c r="F4" s="175"/>
      <c r="G4" s="176"/>
      <c r="H4" s="13"/>
    </row>
    <row r="5" spans="1:8" ht="36" customHeight="1">
      <c r="A5" s="2"/>
      <c r="B5" s="177" t="s">
        <v>43</v>
      </c>
      <c r="C5" s="178"/>
      <c r="D5" s="179"/>
      <c r="E5" s="180" t="s">
        <v>44</v>
      </c>
      <c r="F5" s="181"/>
      <c r="G5" s="182"/>
      <c r="H5" s="10"/>
    </row>
    <row r="6" spans="1:8" ht="36" customHeight="1">
      <c r="A6" s="2"/>
      <c r="B6" s="145" t="s">
        <v>45</v>
      </c>
      <c r="C6" s="146"/>
      <c r="D6" s="147"/>
      <c r="E6" s="148"/>
      <c r="F6" s="148"/>
      <c r="G6" s="149"/>
      <c r="H6" s="9"/>
    </row>
    <row r="7" spans="1:8" ht="36" customHeight="1">
      <c r="A7" s="2"/>
      <c r="B7" s="145" t="s">
        <v>46</v>
      </c>
      <c r="C7" s="146"/>
      <c r="D7" s="147"/>
      <c r="E7" s="183" t="str">
        <f>IF(ISBLANK('Partner 1'!E7),'texty a vzorce'!E6,'Partner 1'!E7)</f>
        <v>Vyplňte na rozpočtu Partnera 1 / Uzupełnij budżet partnera 1</v>
      </c>
      <c r="F7" s="183"/>
      <c r="G7" s="184"/>
      <c r="H7" s="9"/>
    </row>
    <row r="8" spans="1:8" ht="36" customHeight="1" outlineLevel="1" thickBot="1">
      <c r="A8" s="2"/>
      <c r="B8" s="150" t="s">
        <v>54</v>
      </c>
      <c r="C8" s="151"/>
      <c r="D8" s="152"/>
      <c r="E8" s="153">
        <v>25.052499999999998</v>
      </c>
      <c r="F8" s="153"/>
      <c r="G8" s="154"/>
      <c r="H8" s="8"/>
    </row>
    <row r="9" spans="1:8" ht="39" customHeight="1">
      <c r="A9" s="2"/>
      <c r="B9" s="158" t="s">
        <v>22</v>
      </c>
      <c r="C9" s="158"/>
      <c r="D9" s="158"/>
      <c r="E9" s="158"/>
      <c r="F9" s="158"/>
      <c r="G9" s="158"/>
      <c r="H9" s="3"/>
    </row>
    <row r="10" spans="1:8" ht="32.1" customHeight="1">
      <c r="A10" s="2"/>
      <c r="B10" s="159" t="s">
        <v>23</v>
      </c>
      <c r="C10" s="159"/>
      <c r="D10" s="159"/>
      <c r="E10" s="159"/>
      <c r="F10" s="159"/>
      <c r="G10" s="159"/>
      <c r="H10" s="3"/>
    </row>
    <row r="11" spans="1:8" ht="32.1" customHeight="1">
      <c r="A11" s="2"/>
      <c r="B11" s="160" t="s">
        <v>24</v>
      </c>
      <c r="C11" s="160"/>
      <c r="D11" s="161"/>
      <c r="E11" s="161"/>
      <c r="F11" s="161"/>
      <c r="G11" s="161"/>
      <c r="H11" s="4"/>
    </row>
    <row r="12" spans="1:8" ht="47.45" customHeight="1" thickBot="1">
      <c r="A12" s="2"/>
      <c r="B12" s="162" t="s">
        <v>55</v>
      </c>
      <c r="C12" s="162"/>
      <c r="D12" s="162"/>
      <c r="E12" s="162"/>
      <c r="F12" s="162"/>
      <c r="G12" s="162"/>
      <c r="H12" s="4"/>
    </row>
    <row r="13" spans="1:8" ht="39.950000000000003" customHeight="1" thickBot="1">
      <c r="A13" s="2"/>
      <c r="B13" s="121" t="s">
        <v>26</v>
      </c>
      <c r="C13" s="122"/>
      <c r="D13" s="122"/>
      <c r="E13" s="122"/>
      <c r="F13" s="122"/>
      <c r="G13" s="123"/>
      <c r="H13" s="5"/>
    </row>
    <row r="14" spans="1:8" ht="39.950000000000003" customHeight="1" thickBot="1">
      <c r="A14" s="2"/>
      <c r="B14" s="65" t="s">
        <v>27</v>
      </c>
      <c r="C14" s="66"/>
      <c r="D14" s="66"/>
      <c r="E14" s="66"/>
      <c r="F14" s="66"/>
      <c r="G14" s="67"/>
      <c r="H14" s="6"/>
    </row>
    <row r="15" spans="1:8" ht="39.950000000000003" customHeight="1" thickBot="1">
      <c r="A15" s="2"/>
      <c r="B15" s="68"/>
      <c r="C15" s="69" t="s">
        <v>28</v>
      </c>
      <c r="D15" s="70" t="s">
        <v>50</v>
      </c>
      <c r="E15" s="71" t="s">
        <v>30</v>
      </c>
      <c r="F15" s="72" t="s">
        <v>31</v>
      </c>
      <c r="G15" s="72" t="s">
        <v>56</v>
      </c>
      <c r="H15" s="7"/>
    </row>
    <row r="16" spans="1:8" ht="21">
      <c r="A16" s="2"/>
      <c r="B16" s="73">
        <v>1</v>
      </c>
      <c r="C16" s="74"/>
      <c r="D16" s="75"/>
      <c r="E16" s="76"/>
      <c r="F16" s="77"/>
      <c r="G16" s="78">
        <f t="shared" ref="G16:G53" si="0">F16/$E$8</f>
        <v>0</v>
      </c>
      <c r="H16" s="15"/>
    </row>
    <row r="17" spans="1:8" ht="21">
      <c r="A17" s="2"/>
      <c r="B17" s="79">
        <v>2</v>
      </c>
      <c r="C17" s="80"/>
      <c r="D17" s="81"/>
      <c r="E17" s="82"/>
      <c r="F17" s="83"/>
      <c r="G17" s="84">
        <f t="shared" si="0"/>
        <v>0</v>
      </c>
      <c r="H17" s="15"/>
    </row>
    <row r="18" spans="1:8" ht="21">
      <c r="A18" s="2"/>
      <c r="B18" s="79">
        <v>3</v>
      </c>
      <c r="C18" s="80"/>
      <c r="D18" s="81"/>
      <c r="E18" s="82"/>
      <c r="F18" s="83"/>
      <c r="G18" s="84">
        <f t="shared" si="0"/>
        <v>0</v>
      </c>
      <c r="H18" s="15"/>
    </row>
    <row r="19" spans="1:8" ht="21">
      <c r="A19" s="2"/>
      <c r="B19" s="79">
        <v>4</v>
      </c>
      <c r="C19" s="80"/>
      <c r="D19" s="81"/>
      <c r="E19" s="82"/>
      <c r="F19" s="83"/>
      <c r="G19" s="84">
        <f t="shared" si="0"/>
        <v>0</v>
      </c>
      <c r="H19" s="15"/>
    </row>
    <row r="20" spans="1:8" ht="21">
      <c r="A20" s="2"/>
      <c r="B20" s="79">
        <v>5</v>
      </c>
      <c r="C20" s="80"/>
      <c r="D20" s="81"/>
      <c r="E20" s="82"/>
      <c r="F20" s="83"/>
      <c r="G20" s="84">
        <f t="shared" si="0"/>
        <v>0</v>
      </c>
      <c r="H20" s="15"/>
    </row>
    <row r="21" spans="1:8" ht="21">
      <c r="A21" s="2"/>
      <c r="B21" s="79">
        <v>6</v>
      </c>
      <c r="C21" s="80"/>
      <c r="D21" s="81"/>
      <c r="E21" s="82"/>
      <c r="F21" s="83"/>
      <c r="G21" s="84">
        <f t="shared" si="0"/>
        <v>0</v>
      </c>
      <c r="H21" s="15"/>
    </row>
    <row r="22" spans="1:8" ht="21">
      <c r="A22" s="2"/>
      <c r="B22" s="79">
        <v>7</v>
      </c>
      <c r="C22" s="80"/>
      <c r="D22" s="81"/>
      <c r="E22" s="82"/>
      <c r="F22" s="83"/>
      <c r="G22" s="84">
        <f t="shared" si="0"/>
        <v>0</v>
      </c>
      <c r="H22" s="15"/>
    </row>
    <row r="23" spans="1:8" ht="21">
      <c r="A23" s="2"/>
      <c r="B23" s="79">
        <v>8</v>
      </c>
      <c r="C23" s="80"/>
      <c r="D23" s="81"/>
      <c r="E23" s="82"/>
      <c r="F23" s="83"/>
      <c r="G23" s="84">
        <f t="shared" si="0"/>
        <v>0</v>
      </c>
      <c r="H23" s="15"/>
    </row>
    <row r="24" spans="1:8" ht="21">
      <c r="A24" s="2"/>
      <c r="B24" s="79">
        <v>9</v>
      </c>
      <c r="C24" s="80"/>
      <c r="D24" s="81"/>
      <c r="E24" s="82"/>
      <c r="F24" s="83"/>
      <c r="G24" s="84">
        <f t="shared" si="0"/>
        <v>0</v>
      </c>
      <c r="H24" s="15"/>
    </row>
    <row r="25" spans="1:8" ht="21">
      <c r="A25" s="2"/>
      <c r="B25" s="79">
        <v>10</v>
      </c>
      <c r="C25" s="80"/>
      <c r="D25" s="81"/>
      <c r="E25" s="82"/>
      <c r="F25" s="83"/>
      <c r="G25" s="84">
        <f t="shared" si="0"/>
        <v>0</v>
      </c>
      <c r="H25" s="15"/>
    </row>
    <row r="26" spans="1:8" ht="21">
      <c r="A26" s="2"/>
      <c r="B26" s="79">
        <v>11</v>
      </c>
      <c r="C26" s="80"/>
      <c r="D26" s="81"/>
      <c r="E26" s="82"/>
      <c r="F26" s="83"/>
      <c r="G26" s="84">
        <f t="shared" si="0"/>
        <v>0</v>
      </c>
      <c r="H26" s="15"/>
    </row>
    <row r="27" spans="1:8" ht="21">
      <c r="A27" s="2"/>
      <c r="B27" s="79">
        <v>12</v>
      </c>
      <c r="C27" s="80"/>
      <c r="D27" s="81"/>
      <c r="E27" s="82"/>
      <c r="F27" s="83"/>
      <c r="G27" s="84">
        <f t="shared" si="0"/>
        <v>0</v>
      </c>
      <c r="H27" s="15"/>
    </row>
    <row r="28" spans="1:8" ht="21">
      <c r="A28" s="2"/>
      <c r="B28" s="79">
        <v>13</v>
      </c>
      <c r="C28" s="80"/>
      <c r="D28" s="81"/>
      <c r="E28" s="82"/>
      <c r="F28" s="83"/>
      <c r="G28" s="84">
        <f t="shared" si="0"/>
        <v>0</v>
      </c>
      <c r="H28" s="15"/>
    </row>
    <row r="29" spans="1:8" ht="21">
      <c r="A29" s="2"/>
      <c r="B29" s="79">
        <v>14</v>
      </c>
      <c r="C29" s="80"/>
      <c r="D29" s="81"/>
      <c r="E29" s="82"/>
      <c r="F29" s="83"/>
      <c r="G29" s="84">
        <f t="shared" si="0"/>
        <v>0</v>
      </c>
      <c r="H29" s="15"/>
    </row>
    <row r="30" spans="1:8" ht="21">
      <c r="A30" s="2"/>
      <c r="B30" s="79">
        <v>15</v>
      </c>
      <c r="C30" s="80"/>
      <c r="D30" s="81"/>
      <c r="E30" s="82"/>
      <c r="F30" s="83"/>
      <c r="G30" s="84">
        <f t="shared" si="0"/>
        <v>0</v>
      </c>
      <c r="H30" s="15"/>
    </row>
    <row r="31" spans="1:8" ht="21">
      <c r="A31" s="2"/>
      <c r="B31" s="79">
        <v>16</v>
      </c>
      <c r="C31" s="80"/>
      <c r="D31" s="81"/>
      <c r="E31" s="82"/>
      <c r="F31" s="83"/>
      <c r="G31" s="84">
        <f t="shared" si="0"/>
        <v>0</v>
      </c>
      <c r="H31" s="15"/>
    </row>
    <row r="32" spans="1:8" ht="21">
      <c r="A32" s="2"/>
      <c r="B32" s="79">
        <v>17</v>
      </c>
      <c r="C32" s="80"/>
      <c r="D32" s="81"/>
      <c r="E32" s="82"/>
      <c r="F32" s="83"/>
      <c r="G32" s="84">
        <f t="shared" si="0"/>
        <v>0</v>
      </c>
      <c r="H32" s="15"/>
    </row>
    <row r="33" spans="1:8" ht="21">
      <c r="A33" s="2"/>
      <c r="B33" s="79">
        <v>18</v>
      </c>
      <c r="C33" s="80"/>
      <c r="D33" s="81"/>
      <c r="E33" s="82"/>
      <c r="F33" s="83"/>
      <c r="G33" s="84">
        <f t="shared" si="0"/>
        <v>0</v>
      </c>
      <c r="H33" s="15"/>
    </row>
    <row r="34" spans="1:8" ht="21">
      <c r="A34" s="2"/>
      <c r="B34" s="79">
        <v>19</v>
      </c>
      <c r="C34" s="80"/>
      <c r="D34" s="81"/>
      <c r="E34" s="82"/>
      <c r="F34" s="83"/>
      <c r="G34" s="84">
        <f t="shared" si="0"/>
        <v>0</v>
      </c>
      <c r="H34" s="15"/>
    </row>
    <row r="35" spans="1:8" ht="21">
      <c r="A35" s="2"/>
      <c r="B35" s="79">
        <v>20</v>
      </c>
      <c r="C35" s="80"/>
      <c r="D35" s="81"/>
      <c r="E35" s="82"/>
      <c r="F35" s="83"/>
      <c r="G35" s="84">
        <f t="shared" si="0"/>
        <v>0</v>
      </c>
      <c r="H35" s="15"/>
    </row>
    <row r="36" spans="1:8" ht="21">
      <c r="A36" s="2"/>
      <c r="B36" s="79">
        <v>21</v>
      </c>
      <c r="C36" s="80"/>
      <c r="D36" s="81"/>
      <c r="E36" s="82"/>
      <c r="F36" s="83"/>
      <c r="G36" s="84">
        <f t="shared" si="0"/>
        <v>0</v>
      </c>
      <c r="H36" s="15"/>
    </row>
    <row r="37" spans="1:8" ht="21">
      <c r="A37" s="2"/>
      <c r="B37" s="79">
        <v>22</v>
      </c>
      <c r="C37" s="80"/>
      <c r="D37" s="81"/>
      <c r="E37" s="82"/>
      <c r="F37" s="83"/>
      <c r="G37" s="84">
        <f t="shared" si="0"/>
        <v>0</v>
      </c>
      <c r="H37" s="15"/>
    </row>
    <row r="38" spans="1:8" ht="21">
      <c r="A38" s="2"/>
      <c r="B38" s="79">
        <v>23</v>
      </c>
      <c r="C38" s="80"/>
      <c r="D38" s="81"/>
      <c r="E38" s="82"/>
      <c r="F38" s="83"/>
      <c r="G38" s="84">
        <f t="shared" si="0"/>
        <v>0</v>
      </c>
      <c r="H38" s="15"/>
    </row>
    <row r="39" spans="1:8" ht="21">
      <c r="A39" s="2"/>
      <c r="B39" s="79">
        <v>24</v>
      </c>
      <c r="C39" s="80"/>
      <c r="D39" s="81"/>
      <c r="E39" s="82"/>
      <c r="F39" s="83"/>
      <c r="G39" s="84">
        <f t="shared" si="0"/>
        <v>0</v>
      </c>
      <c r="H39" s="15"/>
    </row>
    <row r="40" spans="1:8" ht="21">
      <c r="A40" s="2"/>
      <c r="B40" s="79">
        <v>25</v>
      </c>
      <c r="C40" s="80"/>
      <c r="D40" s="81"/>
      <c r="E40" s="82"/>
      <c r="F40" s="83"/>
      <c r="G40" s="84">
        <f t="shared" si="0"/>
        <v>0</v>
      </c>
      <c r="H40" s="15"/>
    </row>
    <row r="41" spans="1:8" ht="21">
      <c r="A41" s="2"/>
      <c r="B41" s="79">
        <v>26</v>
      </c>
      <c r="C41" s="80"/>
      <c r="D41" s="81"/>
      <c r="E41" s="82"/>
      <c r="F41" s="83"/>
      <c r="G41" s="84">
        <f t="shared" si="0"/>
        <v>0</v>
      </c>
      <c r="H41" s="15"/>
    </row>
    <row r="42" spans="1:8" ht="21">
      <c r="A42" s="2"/>
      <c r="B42" s="79">
        <v>27</v>
      </c>
      <c r="C42" s="80"/>
      <c r="D42" s="81"/>
      <c r="E42" s="82"/>
      <c r="F42" s="83"/>
      <c r="G42" s="84">
        <f t="shared" si="0"/>
        <v>0</v>
      </c>
      <c r="H42" s="15"/>
    </row>
    <row r="43" spans="1:8" ht="21">
      <c r="A43" s="2"/>
      <c r="B43" s="79">
        <v>28</v>
      </c>
      <c r="C43" s="80"/>
      <c r="D43" s="81"/>
      <c r="E43" s="82"/>
      <c r="F43" s="83"/>
      <c r="G43" s="84">
        <f t="shared" si="0"/>
        <v>0</v>
      </c>
      <c r="H43" s="15"/>
    </row>
    <row r="44" spans="1:8" ht="21">
      <c r="A44" s="2"/>
      <c r="B44" s="79">
        <v>29</v>
      </c>
      <c r="C44" s="80"/>
      <c r="D44" s="81"/>
      <c r="E44" s="82"/>
      <c r="F44" s="83"/>
      <c r="G44" s="84">
        <f t="shared" si="0"/>
        <v>0</v>
      </c>
      <c r="H44" s="15"/>
    </row>
    <row r="45" spans="1:8" ht="21">
      <c r="A45" s="2"/>
      <c r="B45" s="79">
        <v>30</v>
      </c>
      <c r="C45" s="80"/>
      <c r="D45" s="81"/>
      <c r="E45" s="82"/>
      <c r="F45" s="83"/>
      <c r="G45" s="84">
        <f t="shared" si="0"/>
        <v>0</v>
      </c>
      <c r="H45" s="15"/>
    </row>
    <row r="46" spans="1:8" ht="21">
      <c r="A46" s="2"/>
      <c r="B46" s="79">
        <v>31</v>
      </c>
      <c r="C46" s="80"/>
      <c r="D46" s="81"/>
      <c r="E46" s="82"/>
      <c r="F46" s="83"/>
      <c r="G46" s="84">
        <f t="shared" si="0"/>
        <v>0</v>
      </c>
      <c r="H46" s="15"/>
    </row>
    <row r="47" spans="1:8" ht="21">
      <c r="A47" s="2"/>
      <c r="B47" s="79">
        <v>32</v>
      </c>
      <c r="C47" s="80"/>
      <c r="D47" s="81"/>
      <c r="E47" s="82"/>
      <c r="F47" s="83"/>
      <c r="G47" s="84">
        <f t="shared" si="0"/>
        <v>0</v>
      </c>
      <c r="H47" s="15"/>
    </row>
    <row r="48" spans="1:8" ht="21">
      <c r="A48" s="2"/>
      <c r="B48" s="79">
        <v>33</v>
      </c>
      <c r="C48" s="80"/>
      <c r="D48" s="81"/>
      <c r="E48" s="82"/>
      <c r="F48" s="83"/>
      <c r="G48" s="84">
        <f t="shared" si="0"/>
        <v>0</v>
      </c>
      <c r="H48" s="15"/>
    </row>
    <row r="49" spans="1:8" ht="21">
      <c r="A49" s="2"/>
      <c r="B49" s="79">
        <v>34</v>
      </c>
      <c r="C49" s="80"/>
      <c r="D49" s="81"/>
      <c r="E49" s="82"/>
      <c r="F49" s="83"/>
      <c r="G49" s="84">
        <f t="shared" si="0"/>
        <v>0</v>
      </c>
      <c r="H49" s="15"/>
    </row>
    <row r="50" spans="1:8" ht="21">
      <c r="A50" s="2"/>
      <c r="B50" s="79">
        <v>35</v>
      </c>
      <c r="C50" s="80"/>
      <c r="D50" s="81"/>
      <c r="E50" s="82"/>
      <c r="F50" s="83"/>
      <c r="G50" s="84">
        <f t="shared" si="0"/>
        <v>0</v>
      </c>
      <c r="H50" s="15"/>
    </row>
    <row r="51" spans="1:8" ht="21">
      <c r="A51" s="2"/>
      <c r="B51" s="79">
        <v>36</v>
      </c>
      <c r="C51" s="80"/>
      <c r="D51" s="81"/>
      <c r="E51" s="82"/>
      <c r="F51" s="83"/>
      <c r="G51" s="84">
        <f t="shared" si="0"/>
        <v>0</v>
      </c>
      <c r="H51" s="15"/>
    </row>
    <row r="52" spans="1:8" ht="21">
      <c r="A52" s="2"/>
      <c r="B52" s="79">
        <v>37</v>
      </c>
      <c r="C52" s="80"/>
      <c r="D52" s="81"/>
      <c r="E52" s="82"/>
      <c r="F52" s="83"/>
      <c r="G52" s="84">
        <f t="shared" si="0"/>
        <v>0</v>
      </c>
      <c r="H52" s="15"/>
    </row>
    <row r="53" spans="1:8" ht="21.75" thickBot="1">
      <c r="A53" s="2"/>
      <c r="B53" s="85">
        <v>38</v>
      </c>
      <c r="C53" s="86"/>
      <c r="D53" s="87"/>
      <c r="E53" s="88"/>
      <c r="F53" s="89"/>
      <c r="G53" s="90">
        <f t="shared" si="0"/>
        <v>0</v>
      </c>
      <c r="H53" s="15"/>
    </row>
    <row r="54" spans="1:8" ht="33.950000000000003" customHeight="1" thickBot="1">
      <c r="A54" s="2"/>
      <c r="B54" s="155" t="s">
        <v>53</v>
      </c>
      <c r="C54" s="156"/>
      <c r="D54" s="156"/>
      <c r="E54" s="157"/>
      <c r="F54" s="91" t="s">
        <v>34</v>
      </c>
      <c r="G54" s="92"/>
      <c r="H54" s="15"/>
    </row>
    <row r="55" spans="1:8" ht="39.950000000000003" customHeight="1">
      <c r="A55" s="2"/>
      <c r="B55" s="142" t="s">
        <v>35</v>
      </c>
      <c r="C55" s="143"/>
      <c r="D55" s="143"/>
      <c r="E55" s="144"/>
      <c r="F55" s="93">
        <f>SUM(F16:F53)</f>
        <v>0</v>
      </c>
      <c r="G55" s="94">
        <f>SUM(G16:G53)</f>
        <v>0</v>
      </c>
      <c r="H55" s="14"/>
    </row>
    <row r="56" spans="1:8" ht="39.950000000000003" customHeight="1">
      <c r="A56" s="2"/>
      <c r="B56" s="124" t="s">
        <v>36</v>
      </c>
      <c r="C56" s="125"/>
      <c r="D56" s="125"/>
      <c r="E56" s="126"/>
      <c r="F56" s="95">
        <f>IF(F54="ano / tak",F55*0.2,0)</f>
        <v>0</v>
      </c>
      <c r="G56" s="94">
        <f>IF(F54="ano / tak",G55*0.2,0)</f>
        <v>0</v>
      </c>
      <c r="H56" s="14"/>
    </row>
    <row r="57" spans="1:8" ht="39.950000000000003" customHeight="1">
      <c r="A57" s="2"/>
      <c r="B57" s="124" t="s">
        <v>57</v>
      </c>
      <c r="C57" s="125"/>
      <c r="D57" s="125"/>
      <c r="E57" s="126"/>
      <c r="F57" s="95">
        <f>F56*0.15</f>
        <v>0</v>
      </c>
      <c r="G57" s="94">
        <f>G56*0.15</f>
        <v>0</v>
      </c>
      <c r="H57" s="14"/>
    </row>
    <row r="58" spans="1:8" ht="39.950000000000003" customHeight="1" thickBot="1">
      <c r="A58" s="2"/>
      <c r="B58" s="127" t="s">
        <v>38</v>
      </c>
      <c r="C58" s="128"/>
      <c r="D58" s="128"/>
      <c r="E58" s="129"/>
      <c r="F58" s="96">
        <f>F56*0.15</f>
        <v>0</v>
      </c>
      <c r="G58" s="97">
        <f>G56*0.15</f>
        <v>0</v>
      </c>
      <c r="H58" s="14"/>
    </row>
    <row r="59" spans="1:8" ht="39.950000000000003" customHeight="1" thickBot="1">
      <c r="A59" s="2"/>
      <c r="B59" s="121" t="s">
        <v>39</v>
      </c>
      <c r="C59" s="122"/>
      <c r="D59" s="122"/>
      <c r="E59" s="123"/>
      <c r="F59" s="98">
        <f>SUM(F55:F58)</f>
        <v>0</v>
      </c>
      <c r="G59" s="99">
        <f>SUM(G55:G58)</f>
        <v>0</v>
      </c>
      <c r="H59" s="14"/>
    </row>
    <row r="60" spans="1:8" ht="11.25" customHeight="1" thickBot="1">
      <c r="A60" s="2"/>
      <c r="B60" s="64"/>
      <c r="C60" s="64"/>
      <c r="D60" s="64"/>
      <c r="E60" s="64"/>
      <c r="F60" s="64"/>
      <c r="G60" s="64"/>
      <c r="H60" s="2"/>
    </row>
    <row r="61" spans="1:8" ht="39.950000000000003" customHeight="1" thickBot="1">
      <c r="A61" s="2"/>
      <c r="B61" s="121" t="s">
        <v>58</v>
      </c>
      <c r="C61" s="122"/>
      <c r="D61" s="122"/>
      <c r="E61" s="122"/>
      <c r="F61" s="122"/>
      <c r="G61" s="123"/>
      <c r="H61" s="5"/>
    </row>
    <row r="62" spans="1:8" ht="39.950000000000003" customHeight="1" thickBot="1">
      <c r="A62" s="2"/>
      <c r="B62" s="130" t="s">
        <v>50</v>
      </c>
      <c r="C62" s="131"/>
      <c r="D62" s="132"/>
      <c r="E62" s="100" t="s">
        <v>30</v>
      </c>
      <c r="F62" s="72" t="s">
        <v>31</v>
      </c>
      <c r="G62" s="72" t="s">
        <v>32</v>
      </c>
      <c r="H62" s="7"/>
    </row>
    <row r="63" spans="1:8" ht="21">
      <c r="A63" s="2"/>
      <c r="B63" s="133"/>
      <c r="C63" s="134"/>
      <c r="D63" s="135"/>
      <c r="E63" s="76"/>
      <c r="F63" s="101"/>
      <c r="G63" s="102">
        <f>F63/$E$8</f>
        <v>0</v>
      </c>
      <c r="H63" s="15"/>
    </row>
    <row r="64" spans="1:8" ht="21">
      <c r="A64" s="2"/>
      <c r="B64" s="136"/>
      <c r="C64" s="137"/>
      <c r="D64" s="138"/>
      <c r="E64" s="82"/>
      <c r="F64" s="103"/>
      <c r="G64" s="104">
        <f>F64/$E$8</f>
        <v>0</v>
      </c>
      <c r="H64" s="15"/>
    </row>
    <row r="65" spans="1:8" ht="21">
      <c r="A65" s="2"/>
      <c r="B65" s="136"/>
      <c r="C65" s="137"/>
      <c r="D65" s="138"/>
      <c r="E65" s="82"/>
      <c r="F65" s="103"/>
      <c r="G65" s="104">
        <f>F65/$E$8</f>
        <v>0</v>
      </c>
      <c r="H65" s="15"/>
    </row>
    <row r="66" spans="1:8" ht="21.75" thickBot="1">
      <c r="A66" s="2"/>
      <c r="B66" s="139"/>
      <c r="C66" s="140"/>
      <c r="D66" s="141"/>
      <c r="E66" s="88"/>
      <c r="F66" s="105"/>
      <c r="G66" s="106">
        <f>F66/$E$8</f>
        <v>0</v>
      </c>
      <c r="H66" s="15"/>
    </row>
    <row r="67" spans="1:8" ht="39.950000000000003" customHeight="1" thickBot="1">
      <c r="A67" s="2"/>
      <c r="B67" s="121" t="s">
        <v>41</v>
      </c>
      <c r="C67" s="122"/>
      <c r="D67" s="122"/>
      <c r="E67" s="123"/>
      <c r="F67" s="107">
        <f>SUM(F63:F66)</f>
        <v>0</v>
      </c>
      <c r="G67" s="108">
        <f>SUM(G63:G66)</f>
        <v>0</v>
      </c>
      <c r="H67" s="14"/>
    </row>
    <row r="68" spans="1:8" ht="12.75" customHeight="1" thickBot="1">
      <c r="A68" s="2"/>
      <c r="B68" s="64"/>
      <c r="C68" s="64"/>
      <c r="D68" s="109"/>
      <c r="E68" s="64"/>
      <c r="F68" s="110"/>
      <c r="G68" s="110"/>
      <c r="H68" s="15"/>
    </row>
    <row r="69" spans="1:8" ht="39.950000000000003" customHeight="1" thickBot="1">
      <c r="A69" s="2"/>
      <c r="B69" s="121" t="s">
        <v>42</v>
      </c>
      <c r="C69" s="122"/>
      <c r="D69" s="122"/>
      <c r="E69" s="123"/>
      <c r="F69" s="111">
        <f>F67+F59</f>
        <v>0</v>
      </c>
      <c r="G69" s="112">
        <f>G67+G59</f>
        <v>0</v>
      </c>
      <c r="H69" s="16"/>
    </row>
    <row r="70" spans="1:8" ht="9" customHeight="1">
      <c r="A70" s="2"/>
      <c r="B70" s="2"/>
      <c r="C70" s="2"/>
      <c r="D70" s="2"/>
      <c r="E70" s="2"/>
      <c r="F70" s="2"/>
      <c r="G70" s="2"/>
      <c r="H70" s="2"/>
    </row>
    <row r="71" spans="1:8" ht="39.950000000000003" customHeight="1"/>
  </sheetData>
  <sheetProtection algorithmName="SHA-512" hashValue="Yh4MsHKvV7d0MTtXaZ0s4lAym/mef/5/CzdbZPy24l1IX2mdbZWvO7sKOZZmp8Duyw9zyUFkgy94iorC7lAwYA==" saltValue="fTALpEoMNZNfikfuWEwvcQ==" spinCount="100000" sheet="1" objects="1" scenarios="1"/>
  <mergeCells count="31">
    <mergeCell ref="B69:E69"/>
    <mergeCell ref="B62:D62"/>
    <mergeCell ref="B63:D63"/>
    <mergeCell ref="B64:D64"/>
    <mergeCell ref="B65:D65"/>
    <mergeCell ref="B66:D66"/>
    <mergeCell ref="B67:E67"/>
    <mergeCell ref="B61:G61"/>
    <mergeCell ref="B9:G9"/>
    <mergeCell ref="B10:G10"/>
    <mergeCell ref="B11:G11"/>
    <mergeCell ref="B12:G12"/>
    <mergeCell ref="B13:G13"/>
    <mergeCell ref="B54:E54"/>
    <mergeCell ref="B55:E55"/>
    <mergeCell ref="B56:E56"/>
    <mergeCell ref="B57:E57"/>
    <mergeCell ref="B58:E58"/>
    <mergeCell ref="B59:E59"/>
    <mergeCell ref="B6:D6"/>
    <mergeCell ref="E6:G6"/>
    <mergeCell ref="B7:D7"/>
    <mergeCell ref="E7:G7"/>
    <mergeCell ref="B8:D8"/>
    <mergeCell ref="E8:G8"/>
    <mergeCell ref="D1:G1"/>
    <mergeCell ref="B2:G2"/>
    <mergeCell ref="B3:G3"/>
    <mergeCell ref="B4:G4"/>
    <mergeCell ref="B5:D5"/>
    <mergeCell ref="E5:G5"/>
  </mergeCells>
  <conditionalFormatting sqref="F54">
    <cfRule type="containsText" dxfId="2" priority="1" stopIfTrue="1" operator="containsText" text="Vyberte">
      <formula>NOT(ISERROR(SEARCH("Vyberte",F54)))</formula>
    </cfRule>
  </conditionalFormatting>
  <dataValidations count="1">
    <dataValidation type="list" allowBlank="1" showInputMessage="1" showErrorMessage="1" sqref="H5" xr:uid="{00000000-0002-0000-0300-000000000000}">
      <formula1>$K$7:$K$8</formula1>
    </dataValidation>
  </dataValidations>
  <hyperlinks>
    <hyperlink ref="B11" r:id="rId1" xr:uid="{00000000-0004-0000-0300-000000000000}"/>
  </hyperlinks>
  <pageMargins left="0.7" right="0.7" top="0.78740157499999996" bottom="0.78740157499999996" header="0.3" footer="0.3"/>
  <pageSetup paperSize="9" scale="32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1000000}">
          <x14:formula1>
            <xm:f>'texty a vzorce'!$D$5:$D$7</xm:f>
          </x14:formula1>
          <xm:sqref>C16:C53</xm:sqref>
        </x14:dataValidation>
        <x14:dataValidation type="list" allowBlank="1" showInputMessage="1" showErrorMessage="1" xr:uid="{00000000-0002-0000-0300-000002000000}">
          <x14:formula1>
            <xm:f>'texty a vzorce'!$A$1:$A$2</xm:f>
          </x14:formula1>
          <xm:sqref>E5:G5</xm:sqref>
        </x14:dataValidation>
        <x14:dataValidation type="list" allowBlank="1" showInputMessage="1" showErrorMessage="1" xr:uid="{00000000-0002-0000-0300-000003000000}">
          <x14:formula1>
            <xm:f>'texty a vzorce'!$A$7:$A$9</xm:f>
          </x14:formula1>
          <xm:sqref>F54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fitToPage="1"/>
  </sheetPr>
  <dimension ref="A1:X71"/>
  <sheetViews>
    <sheetView topLeftCell="A18" zoomScale="55" zoomScaleNormal="55" workbookViewId="0">
      <selection activeCell="B4" sqref="B4:G4"/>
    </sheetView>
  </sheetViews>
  <sheetFormatPr defaultColWidth="9.140625" defaultRowHeight="15" outlineLevelRow="1"/>
  <cols>
    <col min="1" max="1" width="2" style="1" customWidth="1"/>
    <col min="2" max="2" width="6.42578125" style="1" customWidth="1"/>
    <col min="3" max="3" width="33.42578125" style="1" customWidth="1"/>
    <col min="4" max="4" width="100" style="1" customWidth="1"/>
    <col min="5" max="5" width="99.85546875" style="1" customWidth="1"/>
    <col min="6" max="6" width="25" style="1" customWidth="1"/>
    <col min="7" max="7" width="22.42578125" style="1" customWidth="1"/>
    <col min="8" max="8" width="1.42578125" style="1" customWidth="1"/>
    <col min="9" max="9" width="8.5703125" style="1" customWidth="1"/>
    <col min="10" max="10" width="9.42578125" style="1" customWidth="1"/>
    <col min="11" max="11" width="9.140625" style="1" customWidth="1"/>
    <col min="12" max="12" width="9.85546875" style="1" customWidth="1"/>
    <col min="13" max="23" width="9.140625" style="1"/>
    <col min="25" max="16384" width="9.140625" style="1"/>
  </cols>
  <sheetData>
    <row r="1" spans="1:8" ht="18" customHeight="1" thickBot="1">
      <c r="A1" s="2"/>
      <c r="B1" s="2"/>
      <c r="C1" s="2"/>
      <c r="D1" s="163"/>
      <c r="E1" s="164"/>
      <c r="F1" s="164"/>
      <c r="G1" s="164"/>
      <c r="H1" s="11"/>
    </row>
    <row r="2" spans="1:8" ht="30" customHeight="1">
      <c r="A2" s="2"/>
      <c r="B2" s="165" t="s">
        <v>14</v>
      </c>
      <c r="C2" s="166"/>
      <c r="D2" s="167"/>
      <c r="E2" s="167"/>
      <c r="F2" s="167"/>
      <c r="G2" s="168"/>
      <c r="H2" s="12"/>
    </row>
    <row r="3" spans="1:8" ht="30" customHeight="1">
      <c r="A3" s="2"/>
      <c r="B3" s="169" t="s">
        <v>15</v>
      </c>
      <c r="C3" s="170"/>
      <c r="D3" s="171"/>
      <c r="E3" s="171"/>
      <c r="F3" s="171"/>
      <c r="G3" s="172"/>
      <c r="H3" s="12"/>
    </row>
    <row r="4" spans="1:8" ht="50.1" customHeight="1" thickBot="1">
      <c r="A4" s="2"/>
      <c r="B4" s="173" t="s">
        <v>16</v>
      </c>
      <c r="C4" s="174"/>
      <c r="D4" s="175"/>
      <c r="E4" s="175"/>
      <c r="F4" s="175"/>
      <c r="G4" s="176"/>
      <c r="H4" s="13"/>
    </row>
    <row r="5" spans="1:8" ht="36" customHeight="1">
      <c r="A5" s="2"/>
      <c r="B5" s="177" t="s">
        <v>43</v>
      </c>
      <c r="C5" s="178"/>
      <c r="D5" s="179"/>
      <c r="E5" s="180" t="s">
        <v>44</v>
      </c>
      <c r="F5" s="181"/>
      <c r="G5" s="182"/>
      <c r="H5" s="10"/>
    </row>
    <row r="6" spans="1:8" ht="36" customHeight="1">
      <c r="A6" s="2"/>
      <c r="B6" s="145" t="s">
        <v>45</v>
      </c>
      <c r="C6" s="146"/>
      <c r="D6" s="147"/>
      <c r="E6" s="148"/>
      <c r="F6" s="148"/>
      <c r="G6" s="149"/>
      <c r="H6" s="9"/>
    </row>
    <row r="7" spans="1:8" ht="36" customHeight="1">
      <c r="A7" s="2"/>
      <c r="B7" s="145" t="s">
        <v>46</v>
      </c>
      <c r="C7" s="146"/>
      <c r="D7" s="147"/>
      <c r="E7" s="183" t="str">
        <f>IF(ISBLANK('Partner 1'!E7),'texty a vzorce'!E6,'Partner 1'!E7)</f>
        <v>Vyplňte na rozpočtu Partnera 1 / Uzupełnij budżet partnera 1</v>
      </c>
      <c r="F7" s="183"/>
      <c r="G7" s="184"/>
      <c r="H7" s="9"/>
    </row>
    <row r="8" spans="1:8" ht="36" customHeight="1" outlineLevel="1" thickBot="1">
      <c r="A8" s="2"/>
      <c r="B8" s="150" t="s">
        <v>59</v>
      </c>
      <c r="C8" s="151"/>
      <c r="D8" s="152"/>
      <c r="E8" s="153">
        <v>25.052499999999998</v>
      </c>
      <c r="F8" s="153"/>
      <c r="G8" s="154"/>
      <c r="H8" s="8"/>
    </row>
    <row r="9" spans="1:8" ht="39" customHeight="1">
      <c r="A9" s="2"/>
      <c r="B9" s="158" t="s">
        <v>22</v>
      </c>
      <c r="C9" s="158"/>
      <c r="D9" s="158"/>
      <c r="E9" s="158"/>
      <c r="F9" s="158"/>
      <c r="G9" s="158"/>
      <c r="H9" s="3"/>
    </row>
    <row r="10" spans="1:8" ht="30.95" customHeight="1">
      <c r="A10" s="2"/>
      <c r="B10" s="159" t="s">
        <v>23</v>
      </c>
      <c r="C10" s="159"/>
      <c r="D10" s="159"/>
      <c r="E10" s="159"/>
      <c r="F10" s="159"/>
      <c r="G10" s="159"/>
      <c r="H10" s="3"/>
    </row>
    <row r="11" spans="1:8" ht="21" customHeight="1">
      <c r="A11" s="2"/>
      <c r="B11" s="160" t="s">
        <v>24</v>
      </c>
      <c r="C11" s="160"/>
      <c r="D11" s="161"/>
      <c r="E11" s="161"/>
      <c r="F11" s="161"/>
      <c r="G11" s="161"/>
      <c r="H11" s="4"/>
    </row>
    <row r="12" spans="1:8" ht="47.45" customHeight="1" thickBot="1">
      <c r="A12" s="2"/>
      <c r="B12" s="162" t="s">
        <v>48</v>
      </c>
      <c r="C12" s="162"/>
      <c r="D12" s="162"/>
      <c r="E12" s="162"/>
      <c r="F12" s="162"/>
      <c r="G12" s="162"/>
      <c r="H12" s="4"/>
    </row>
    <row r="13" spans="1:8" ht="39.950000000000003" customHeight="1" thickBot="1">
      <c r="A13" s="2"/>
      <c r="B13" s="121" t="s">
        <v>26</v>
      </c>
      <c r="C13" s="122"/>
      <c r="D13" s="122"/>
      <c r="E13" s="122"/>
      <c r="F13" s="122"/>
      <c r="G13" s="123"/>
      <c r="H13" s="5"/>
    </row>
    <row r="14" spans="1:8" ht="39.950000000000003" customHeight="1" thickBot="1">
      <c r="A14" s="2"/>
      <c r="B14" s="65" t="s">
        <v>27</v>
      </c>
      <c r="C14" s="66"/>
      <c r="D14" s="66"/>
      <c r="E14" s="66"/>
      <c r="F14" s="66"/>
      <c r="G14" s="67"/>
      <c r="H14" s="6"/>
    </row>
    <row r="15" spans="1:8" ht="39.950000000000003" customHeight="1" thickBot="1">
      <c r="A15" s="2"/>
      <c r="B15" s="68"/>
      <c r="C15" s="69" t="s">
        <v>28</v>
      </c>
      <c r="D15" s="70" t="s">
        <v>50</v>
      </c>
      <c r="E15" s="71" t="s">
        <v>30</v>
      </c>
      <c r="F15" s="72" t="s">
        <v>51</v>
      </c>
      <c r="G15" s="72" t="s">
        <v>32</v>
      </c>
      <c r="H15" s="7"/>
    </row>
    <row r="16" spans="1:8" ht="21">
      <c r="A16" s="2"/>
      <c r="B16" s="73">
        <v>1</v>
      </c>
      <c r="C16" s="74"/>
      <c r="D16" s="75"/>
      <c r="E16" s="76"/>
      <c r="F16" s="77"/>
      <c r="G16" s="78">
        <f t="shared" ref="G16:G53" si="0">F16/$E$8</f>
        <v>0</v>
      </c>
      <c r="H16" s="15"/>
    </row>
    <row r="17" spans="1:8" ht="21">
      <c r="A17" s="2"/>
      <c r="B17" s="79">
        <v>2</v>
      </c>
      <c r="C17" s="80"/>
      <c r="D17" s="81"/>
      <c r="E17" s="82"/>
      <c r="F17" s="83"/>
      <c r="G17" s="84">
        <f t="shared" si="0"/>
        <v>0</v>
      </c>
      <c r="H17" s="15"/>
    </row>
    <row r="18" spans="1:8" ht="21">
      <c r="A18" s="2"/>
      <c r="B18" s="79">
        <v>3</v>
      </c>
      <c r="C18" s="80"/>
      <c r="D18" s="81"/>
      <c r="E18" s="82"/>
      <c r="F18" s="83"/>
      <c r="G18" s="84">
        <f t="shared" si="0"/>
        <v>0</v>
      </c>
      <c r="H18" s="15"/>
    </row>
    <row r="19" spans="1:8" ht="21">
      <c r="A19" s="2"/>
      <c r="B19" s="79">
        <v>4</v>
      </c>
      <c r="C19" s="80"/>
      <c r="D19" s="81"/>
      <c r="E19" s="82"/>
      <c r="F19" s="83"/>
      <c r="G19" s="84">
        <f t="shared" si="0"/>
        <v>0</v>
      </c>
      <c r="H19" s="15"/>
    </row>
    <row r="20" spans="1:8" ht="21">
      <c r="A20" s="2"/>
      <c r="B20" s="79">
        <v>5</v>
      </c>
      <c r="C20" s="80"/>
      <c r="D20" s="81"/>
      <c r="E20" s="82"/>
      <c r="F20" s="83"/>
      <c r="G20" s="84">
        <f t="shared" si="0"/>
        <v>0</v>
      </c>
      <c r="H20" s="15"/>
    </row>
    <row r="21" spans="1:8" ht="21">
      <c r="A21" s="2"/>
      <c r="B21" s="79">
        <v>6</v>
      </c>
      <c r="C21" s="80"/>
      <c r="D21" s="81"/>
      <c r="E21" s="82"/>
      <c r="F21" s="83"/>
      <c r="G21" s="84">
        <f t="shared" si="0"/>
        <v>0</v>
      </c>
      <c r="H21" s="15"/>
    </row>
    <row r="22" spans="1:8" ht="21">
      <c r="A22" s="2"/>
      <c r="B22" s="79">
        <v>7</v>
      </c>
      <c r="C22" s="80"/>
      <c r="D22" s="81"/>
      <c r="E22" s="82"/>
      <c r="F22" s="83"/>
      <c r="G22" s="84">
        <f t="shared" si="0"/>
        <v>0</v>
      </c>
      <c r="H22" s="15"/>
    </row>
    <row r="23" spans="1:8" ht="21">
      <c r="A23" s="2"/>
      <c r="B23" s="79">
        <v>8</v>
      </c>
      <c r="C23" s="80"/>
      <c r="D23" s="81"/>
      <c r="E23" s="82"/>
      <c r="F23" s="83"/>
      <c r="G23" s="84">
        <f t="shared" si="0"/>
        <v>0</v>
      </c>
      <c r="H23" s="15"/>
    </row>
    <row r="24" spans="1:8" ht="21">
      <c r="A24" s="2"/>
      <c r="B24" s="79">
        <v>9</v>
      </c>
      <c r="C24" s="80"/>
      <c r="D24" s="81"/>
      <c r="E24" s="82"/>
      <c r="F24" s="83"/>
      <c r="G24" s="84">
        <f t="shared" si="0"/>
        <v>0</v>
      </c>
      <c r="H24" s="15"/>
    </row>
    <row r="25" spans="1:8" ht="21">
      <c r="A25" s="2"/>
      <c r="B25" s="79">
        <v>10</v>
      </c>
      <c r="C25" s="80"/>
      <c r="D25" s="81"/>
      <c r="E25" s="82"/>
      <c r="F25" s="83"/>
      <c r="G25" s="84">
        <f t="shared" si="0"/>
        <v>0</v>
      </c>
      <c r="H25" s="15"/>
    </row>
    <row r="26" spans="1:8" ht="21">
      <c r="A26" s="2"/>
      <c r="B26" s="79">
        <v>11</v>
      </c>
      <c r="C26" s="80"/>
      <c r="D26" s="81"/>
      <c r="E26" s="82"/>
      <c r="F26" s="83"/>
      <c r="G26" s="84">
        <f t="shared" si="0"/>
        <v>0</v>
      </c>
      <c r="H26" s="15"/>
    </row>
    <row r="27" spans="1:8" ht="21">
      <c r="A27" s="2"/>
      <c r="B27" s="79">
        <v>12</v>
      </c>
      <c r="C27" s="80"/>
      <c r="D27" s="81"/>
      <c r="E27" s="82"/>
      <c r="F27" s="83"/>
      <c r="G27" s="84">
        <f t="shared" si="0"/>
        <v>0</v>
      </c>
      <c r="H27" s="15"/>
    </row>
    <row r="28" spans="1:8" ht="21">
      <c r="A28" s="2"/>
      <c r="B28" s="79">
        <v>13</v>
      </c>
      <c r="C28" s="80"/>
      <c r="D28" s="81"/>
      <c r="E28" s="82"/>
      <c r="F28" s="83"/>
      <c r="G28" s="84">
        <f t="shared" si="0"/>
        <v>0</v>
      </c>
      <c r="H28" s="15"/>
    </row>
    <row r="29" spans="1:8" ht="21">
      <c r="A29" s="2"/>
      <c r="B29" s="79">
        <v>14</v>
      </c>
      <c r="C29" s="80"/>
      <c r="D29" s="81"/>
      <c r="E29" s="82"/>
      <c r="F29" s="83"/>
      <c r="G29" s="84">
        <f t="shared" si="0"/>
        <v>0</v>
      </c>
      <c r="H29" s="15"/>
    </row>
    <row r="30" spans="1:8" ht="21">
      <c r="A30" s="2"/>
      <c r="B30" s="79">
        <v>15</v>
      </c>
      <c r="C30" s="80"/>
      <c r="D30" s="81"/>
      <c r="E30" s="82"/>
      <c r="F30" s="83"/>
      <c r="G30" s="84">
        <f t="shared" si="0"/>
        <v>0</v>
      </c>
      <c r="H30" s="15"/>
    </row>
    <row r="31" spans="1:8" ht="21">
      <c r="A31" s="2"/>
      <c r="B31" s="79">
        <v>16</v>
      </c>
      <c r="C31" s="80"/>
      <c r="D31" s="81"/>
      <c r="E31" s="82"/>
      <c r="F31" s="83"/>
      <c r="G31" s="84">
        <f t="shared" si="0"/>
        <v>0</v>
      </c>
      <c r="H31" s="15"/>
    </row>
    <row r="32" spans="1:8" ht="21">
      <c r="A32" s="2"/>
      <c r="B32" s="79">
        <v>17</v>
      </c>
      <c r="C32" s="80"/>
      <c r="D32" s="81"/>
      <c r="E32" s="82"/>
      <c r="F32" s="83"/>
      <c r="G32" s="84">
        <f t="shared" si="0"/>
        <v>0</v>
      </c>
      <c r="H32" s="15"/>
    </row>
    <row r="33" spans="1:8" ht="21">
      <c r="A33" s="2"/>
      <c r="B33" s="79">
        <v>18</v>
      </c>
      <c r="C33" s="80"/>
      <c r="D33" s="81"/>
      <c r="E33" s="82"/>
      <c r="F33" s="83"/>
      <c r="G33" s="84">
        <f t="shared" si="0"/>
        <v>0</v>
      </c>
      <c r="H33" s="15"/>
    </row>
    <row r="34" spans="1:8" ht="21">
      <c r="A34" s="2"/>
      <c r="B34" s="79">
        <v>19</v>
      </c>
      <c r="C34" s="80"/>
      <c r="D34" s="81"/>
      <c r="E34" s="82"/>
      <c r="F34" s="83"/>
      <c r="G34" s="84">
        <f t="shared" si="0"/>
        <v>0</v>
      </c>
      <c r="H34" s="15"/>
    </row>
    <row r="35" spans="1:8" ht="21">
      <c r="A35" s="2"/>
      <c r="B35" s="79">
        <v>20</v>
      </c>
      <c r="C35" s="80"/>
      <c r="D35" s="81"/>
      <c r="E35" s="82"/>
      <c r="F35" s="83"/>
      <c r="G35" s="84">
        <f t="shared" si="0"/>
        <v>0</v>
      </c>
      <c r="H35" s="15"/>
    </row>
    <row r="36" spans="1:8" ht="21">
      <c r="A36" s="2"/>
      <c r="B36" s="79">
        <v>21</v>
      </c>
      <c r="C36" s="80"/>
      <c r="D36" s="81"/>
      <c r="E36" s="82"/>
      <c r="F36" s="83"/>
      <c r="G36" s="84">
        <f t="shared" si="0"/>
        <v>0</v>
      </c>
      <c r="H36" s="15"/>
    </row>
    <row r="37" spans="1:8" ht="21">
      <c r="A37" s="2"/>
      <c r="B37" s="79">
        <v>22</v>
      </c>
      <c r="C37" s="80"/>
      <c r="D37" s="81"/>
      <c r="E37" s="82"/>
      <c r="F37" s="83"/>
      <c r="G37" s="84">
        <f t="shared" si="0"/>
        <v>0</v>
      </c>
      <c r="H37" s="15"/>
    </row>
    <row r="38" spans="1:8" ht="21">
      <c r="A38" s="2"/>
      <c r="B38" s="79">
        <v>23</v>
      </c>
      <c r="C38" s="80"/>
      <c r="D38" s="81"/>
      <c r="E38" s="82"/>
      <c r="F38" s="83"/>
      <c r="G38" s="84">
        <f t="shared" si="0"/>
        <v>0</v>
      </c>
      <c r="H38" s="15"/>
    </row>
    <row r="39" spans="1:8" ht="21">
      <c r="A39" s="2"/>
      <c r="B39" s="79">
        <v>24</v>
      </c>
      <c r="C39" s="80"/>
      <c r="D39" s="81"/>
      <c r="E39" s="82"/>
      <c r="F39" s="83"/>
      <c r="G39" s="84">
        <f t="shared" si="0"/>
        <v>0</v>
      </c>
      <c r="H39" s="15"/>
    </row>
    <row r="40" spans="1:8" ht="21">
      <c r="A40" s="2"/>
      <c r="B40" s="79">
        <v>25</v>
      </c>
      <c r="C40" s="80"/>
      <c r="D40" s="81"/>
      <c r="E40" s="82"/>
      <c r="F40" s="83"/>
      <c r="G40" s="84">
        <f t="shared" si="0"/>
        <v>0</v>
      </c>
      <c r="H40" s="15"/>
    </row>
    <row r="41" spans="1:8" ht="21">
      <c r="A41" s="2"/>
      <c r="B41" s="79">
        <v>26</v>
      </c>
      <c r="C41" s="80"/>
      <c r="D41" s="81"/>
      <c r="E41" s="82"/>
      <c r="F41" s="83"/>
      <c r="G41" s="84">
        <f t="shared" si="0"/>
        <v>0</v>
      </c>
      <c r="H41" s="15"/>
    </row>
    <row r="42" spans="1:8" ht="21">
      <c r="A42" s="2"/>
      <c r="B42" s="79">
        <v>27</v>
      </c>
      <c r="C42" s="80"/>
      <c r="D42" s="81"/>
      <c r="E42" s="82"/>
      <c r="F42" s="83"/>
      <c r="G42" s="84">
        <f t="shared" si="0"/>
        <v>0</v>
      </c>
      <c r="H42" s="15"/>
    </row>
    <row r="43" spans="1:8" ht="21">
      <c r="A43" s="2"/>
      <c r="B43" s="79">
        <v>28</v>
      </c>
      <c r="C43" s="80"/>
      <c r="D43" s="81"/>
      <c r="E43" s="82"/>
      <c r="F43" s="83"/>
      <c r="G43" s="84">
        <f t="shared" si="0"/>
        <v>0</v>
      </c>
      <c r="H43" s="15"/>
    </row>
    <row r="44" spans="1:8" ht="21">
      <c r="A44" s="2"/>
      <c r="B44" s="79">
        <v>29</v>
      </c>
      <c r="C44" s="80"/>
      <c r="D44" s="81"/>
      <c r="E44" s="82"/>
      <c r="F44" s="83"/>
      <c r="G44" s="84">
        <f t="shared" si="0"/>
        <v>0</v>
      </c>
      <c r="H44" s="15"/>
    </row>
    <row r="45" spans="1:8" ht="21">
      <c r="A45" s="2"/>
      <c r="B45" s="79">
        <v>30</v>
      </c>
      <c r="C45" s="80"/>
      <c r="D45" s="81"/>
      <c r="E45" s="82"/>
      <c r="F45" s="83"/>
      <c r="G45" s="84">
        <f t="shared" si="0"/>
        <v>0</v>
      </c>
      <c r="H45" s="15"/>
    </row>
    <row r="46" spans="1:8" ht="21">
      <c r="A46" s="2"/>
      <c r="B46" s="79">
        <v>31</v>
      </c>
      <c r="C46" s="80"/>
      <c r="D46" s="81"/>
      <c r="E46" s="82"/>
      <c r="F46" s="83"/>
      <c r="G46" s="84">
        <f t="shared" si="0"/>
        <v>0</v>
      </c>
      <c r="H46" s="15"/>
    </row>
    <row r="47" spans="1:8" ht="21">
      <c r="A47" s="2"/>
      <c r="B47" s="79">
        <v>32</v>
      </c>
      <c r="C47" s="80"/>
      <c r="D47" s="81"/>
      <c r="E47" s="82"/>
      <c r="F47" s="83"/>
      <c r="G47" s="84">
        <f t="shared" si="0"/>
        <v>0</v>
      </c>
      <c r="H47" s="15"/>
    </row>
    <row r="48" spans="1:8" ht="21">
      <c r="A48" s="2"/>
      <c r="B48" s="79">
        <v>33</v>
      </c>
      <c r="C48" s="80"/>
      <c r="D48" s="81"/>
      <c r="E48" s="82"/>
      <c r="F48" s="83"/>
      <c r="G48" s="84">
        <f t="shared" si="0"/>
        <v>0</v>
      </c>
      <c r="H48" s="15"/>
    </row>
    <row r="49" spans="1:8" ht="21">
      <c r="A49" s="2"/>
      <c r="B49" s="79">
        <v>34</v>
      </c>
      <c r="C49" s="80"/>
      <c r="D49" s="81"/>
      <c r="E49" s="82"/>
      <c r="F49" s="83"/>
      <c r="G49" s="84">
        <f t="shared" si="0"/>
        <v>0</v>
      </c>
      <c r="H49" s="15"/>
    </row>
    <row r="50" spans="1:8" ht="21">
      <c r="A50" s="2"/>
      <c r="B50" s="79">
        <v>35</v>
      </c>
      <c r="C50" s="80"/>
      <c r="D50" s="81"/>
      <c r="E50" s="82"/>
      <c r="F50" s="83"/>
      <c r="G50" s="84">
        <f t="shared" si="0"/>
        <v>0</v>
      </c>
      <c r="H50" s="15"/>
    </row>
    <row r="51" spans="1:8" ht="21">
      <c r="A51" s="2"/>
      <c r="B51" s="79">
        <v>36</v>
      </c>
      <c r="C51" s="80"/>
      <c r="D51" s="81"/>
      <c r="E51" s="82"/>
      <c r="F51" s="83"/>
      <c r="G51" s="84">
        <f t="shared" si="0"/>
        <v>0</v>
      </c>
      <c r="H51" s="15"/>
    </row>
    <row r="52" spans="1:8" ht="21">
      <c r="A52" s="2"/>
      <c r="B52" s="79">
        <v>37</v>
      </c>
      <c r="C52" s="80"/>
      <c r="D52" s="81"/>
      <c r="E52" s="82"/>
      <c r="F52" s="83"/>
      <c r="G52" s="84">
        <f t="shared" si="0"/>
        <v>0</v>
      </c>
      <c r="H52" s="15"/>
    </row>
    <row r="53" spans="1:8" ht="21.75" thickBot="1">
      <c r="A53" s="2"/>
      <c r="B53" s="85">
        <v>38</v>
      </c>
      <c r="C53" s="86"/>
      <c r="D53" s="87"/>
      <c r="E53" s="88"/>
      <c r="F53" s="89"/>
      <c r="G53" s="90">
        <f t="shared" si="0"/>
        <v>0</v>
      </c>
      <c r="H53" s="15"/>
    </row>
    <row r="54" spans="1:8" ht="33.950000000000003" customHeight="1" thickBot="1">
      <c r="A54" s="2"/>
      <c r="B54" s="155" t="s">
        <v>53</v>
      </c>
      <c r="C54" s="122"/>
      <c r="D54" s="122"/>
      <c r="E54" s="123"/>
      <c r="F54" s="91" t="s">
        <v>34</v>
      </c>
      <c r="G54" s="92"/>
      <c r="H54" s="15"/>
    </row>
    <row r="55" spans="1:8" ht="39.950000000000003" customHeight="1">
      <c r="A55" s="2"/>
      <c r="B55" s="142" t="s">
        <v>35</v>
      </c>
      <c r="C55" s="143"/>
      <c r="D55" s="143"/>
      <c r="E55" s="144"/>
      <c r="F55" s="93">
        <f>SUM(F16:F53)</f>
        <v>0</v>
      </c>
      <c r="G55" s="94">
        <f>SUM(G16:G53)</f>
        <v>0</v>
      </c>
      <c r="H55" s="14"/>
    </row>
    <row r="56" spans="1:8" ht="39.950000000000003" customHeight="1">
      <c r="A56" s="2"/>
      <c r="B56" s="124" t="s">
        <v>36</v>
      </c>
      <c r="C56" s="125"/>
      <c r="D56" s="125"/>
      <c r="E56" s="126"/>
      <c r="F56" s="95">
        <f>IF(F54="ano / tak",F55*0.2,0)</f>
        <v>0</v>
      </c>
      <c r="G56" s="113">
        <f>IF(F54="ano / tak",G55*0.2,0)</f>
        <v>0</v>
      </c>
      <c r="H56" s="14"/>
    </row>
    <row r="57" spans="1:8" ht="39.950000000000003" customHeight="1">
      <c r="A57" s="2"/>
      <c r="B57" s="124" t="s">
        <v>60</v>
      </c>
      <c r="C57" s="125"/>
      <c r="D57" s="125"/>
      <c r="E57" s="126"/>
      <c r="F57" s="95">
        <f>F56*0.15</f>
        <v>0</v>
      </c>
      <c r="G57" s="94">
        <f>G56*0.15</f>
        <v>0</v>
      </c>
      <c r="H57" s="14"/>
    </row>
    <row r="58" spans="1:8" ht="39.950000000000003" customHeight="1" thickBot="1">
      <c r="A58" s="2"/>
      <c r="B58" s="127" t="s">
        <v>61</v>
      </c>
      <c r="C58" s="128"/>
      <c r="D58" s="128"/>
      <c r="E58" s="129"/>
      <c r="F58" s="96">
        <f>F56*0.15</f>
        <v>0</v>
      </c>
      <c r="G58" s="97">
        <f>G56*0.15</f>
        <v>0</v>
      </c>
      <c r="H58" s="14"/>
    </row>
    <row r="59" spans="1:8" ht="39.950000000000003" customHeight="1" thickBot="1">
      <c r="A59" s="2"/>
      <c r="B59" s="121" t="s">
        <v>39</v>
      </c>
      <c r="C59" s="122"/>
      <c r="D59" s="122"/>
      <c r="E59" s="123"/>
      <c r="F59" s="98">
        <f>SUM(F55:F58)</f>
        <v>0</v>
      </c>
      <c r="G59" s="99">
        <f>SUM(G55:G58)</f>
        <v>0</v>
      </c>
      <c r="H59" s="14"/>
    </row>
    <row r="60" spans="1:8" ht="11.25" customHeight="1" thickBot="1">
      <c r="A60" s="2"/>
      <c r="B60" s="64"/>
      <c r="C60" s="64"/>
      <c r="D60" s="64"/>
      <c r="E60" s="64"/>
      <c r="F60" s="64"/>
      <c r="G60" s="64"/>
      <c r="H60" s="2"/>
    </row>
    <row r="61" spans="1:8" ht="39.950000000000003" customHeight="1" thickBot="1">
      <c r="A61" s="2"/>
      <c r="B61" s="121" t="s">
        <v>40</v>
      </c>
      <c r="C61" s="122"/>
      <c r="D61" s="122"/>
      <c r="E61" s="122"/>
      <c r="F61" s="122"/>
      <c r="G61" s="123"/>
      <c r="H61" s="5"/>
    </row>
    <row r="62" spans="1:8" ht="39.950000000000003" customHeight="1" thickBot="1">
      <c r="A62" s="2"/>
      <c r="B62" s="130" t="s">
        <v>50</v>
      </c>
      <c r="C62" s="131"/>
      <c r="D62" s="132"/>
      <c r="E62" s="100" t="s">
        <v>30</v>
      </c>
      <c r="F62" s="72" t="s">
        <v>31</v>
      </c>
      <c r="G62" s="72" t="s">
        <v>32</v>
      </c>
      <c r="H62" s="7"/>
    </row>
    <row r="63" spans="1:8" ht="21">
      <c r="A63" s="2"/>
      <c r="B63" s="133"/>
      <c r="C63" s="134"/>
      <c r="D63" s="135"/>
      <c r="E63" s="76"/>
      <c r="F63" s="101"/>
      <c r="G63" s="102">
        <f>F63/$E$8</f>
        <v>0</v>
      </c>
      <c r="H63" s="15"/>
    </row>
    <row r="64" spans="1:8" ht="21">
      <c r="A64" s="2"/>
      <c r="B64" s="136"/>
      <c r="C64" s="137"/>
      <c r="D64" s="138"/>
      <c r="E64" s="82"/>
      <c r="F64" s="103"/>
      <c r="G64" s="104">
        <f>F64/$E$8</f>
        <v>0</v>
      </c>
      <c r="H64" s="15"/>
    </row>
    <row r="65" spans="1:8" ht="21">
      <c r="A65" s="2"/>
      <c r="B65" s="136"/>
      <c r="C65" s="137"/>
      <c r="D65" s="138"/>
      <c r="E65" s="82"/>
      <c r="F65" s="103"/>
      <c r="G65" s="104">
        <f>F65/$E$8</f>
        <v>0</v>
      </c>
      <c r="H65" s="15"/>
    </row>
    <row r="66" spans="1:8" ht="21.75" thickBot="1">
      <c r="A66" s="2"/>
      <c r="B66" s="139"/>
      <c r="C66" s="140"/>
      <c r="D66" s="141"/>
      <c r="E66" s="88"/>
      <c r="F66" s="105"/>
      <c r="G66" s="106">
        <f>F66/$E$8</f>
        <v>0</v>
      </c>
      <c r="H66" s="15"/>
    </row>
    <row r="67" spans="1:8" ht="39.950000000000003" customHeight="1" thickBot="1">
      <c r="A67" s="2"/>
      <c r="B67" s="121" t="s">
        <v>41</v>
      </c>
      <c r="C67" s="122"/>
      <c r="D67" s="122"/>
      <c r="E67" s="123"/>
      <c r="F67" s="107">
        <f>SUM(F63:F66)</f>
        <v>0</v>
      </c>
      <c r="G67" s="108">
        <f>SUM(G63:G66)</f>
        <v>0</v>
      </c>
      <c r="H67" s="14"/>
    </row>
    <row r="68" spans="1:8" ht="12.75" customHeight="1" thickBot="1">
      <c r="A68" s="2"/>
      <c r="B68" s="64"/>
      <c r="C68" s="64"/>
      <c r="D68" s="109"/>
      <c r="E68" s="64"/>
      <c r="F68" s="110"/>
      <c r="G68" s="110"/>
      <c r="H68" s="15"/>
    </row>
    <row r="69" spans="1:8" ht="39.950000000000003" customHeight="1" thickBot="1">
      <c r="A69" s="2"/>
      <c r="B69" s="121" t="s">
        <v>42</v>
      </c>
      <c r="C69" s="122"/>
      <c r="D69" s="122"/>
      <c r="E69" s="123"/>
      <c r="F69" s="111">
        <f>F67+F59</f>
        <v>0</v>
      </c>
      <c r="G69" s="112">
        <f>G67+G59</f>
        <v>0</v>
      </c>
      <c r="H69" s="16"/>
    </row>
    <row r="70" spans="1:8" ht="9.9499999999999993" customHeight="1">
      <c r="A70" s="2"/>
      <c r="B70" s="2"/>
      <c r="C70" s="2"/>
      <c r="D70" s="2"/>
      <c r="E70" s="2"/>
      <c r="F70" s="2"/>
      <c r="G70" s="2"/>
      <c r="H70" s="2"/>
    </row>
    <row r="71" spans="1:8" ht="39.950000000000003" customHeight="1"/>
  </sheetData>
  <sheetProtection algorithmName="SHA-512" hashValue="pRIHeUtUL1AmLQLSTAocJInkxmrG0U8FtZzzkBsGORiKlMmOLl1CJrO1ITYgYdpnQhQSFCXjdw9B10dwgwNmSw==" saltValue="MaHGaMb0IB4R23FcNOGVOg==" spinCount="100000" sheet="1" objects="1" scenarios="1"/>
  <mergeCells count="31">
    <mergeCell ref="B69:E69"/>
    <mergeCell ref="B62:D62"/>
    <mergeCell ref="B63:D63"/>
    <mergeCell ref="B64:D64"/>
    <mergeCell ref="B65:D65"/>
    <mergeCell ref="B66:D66"/>
    <mergeCell ref="B67:E67"/>
    <mergeCell ref="B61:G61"/>
    <mergeCell ref="B9:G9"/>
    <mergeCell ref="B10:G10"/>
    <mergeCell ref="B11:G11"/>
    <mergeCell ref="B12:G12"/>
    <mergeCell ref="B13:G13"/>
    <mergeCell ref="B54:E54"/>
    <mergeCell ref="B55:E55"/>
    <mergeCell ref="B56:E56"/>
    <mergeCell ref="B57:E57"/>
    <mergeCell ref="B58:E58"/>
    <mergeCell ref="B59:E59"/>
    <mergeCell ref="B6:D6"/>
    <mergeCell ref="E6:G6"/>
    <mergeCell ref="B7:D7"/>
    <mergeCell ref="E7:G7"/>
    <mergeCell ref="B8:D8"/>
    <mergeCell ref="E8:G8"/>
    <mergeCell ref="D1:G1"/>
    <mergeCell ref="B2:G2"/>
    <mergeCell ref="B3:G3"/>
    <mergeCell ref="B4:G4"/>
    <mergeCell ref="B5:D5"/>
    <mergeCell ref="E5:G5"/>
  </mergeCells>
  <conditionalFormatting sqref="F54">
    <cfRule type="containsText" dxfId="1" priority="1" stopIfTrue="1" operator="containsText" text="Vyberte">
      <formula>NOT(ISERROR(SEARCH("Vyberte",F54)))</formula>
    </cfRule>
  </conditionalFormatting>
  <dataValidations count="1">
    <dataValidation type="list" allowBlank="1" showInputMessage="1" showErrorMessage="1" sqref="H5" xr:uid="{00000000-0002-0000-0400-000000000000}">
      <formula1>$K$7:$K$8</formula1>
    </dataValidation>
  </dataValidations>
  <hyperlinks>
    <hyperlink ref="B11" r:id="rId1" xr:uid="{00000000-0004-0000-0400-000000000000}"/>
  </hyperlinks>
  <pageMargins left="0.7" right="0.7" top="0.78740157499999996" bottom="0.78740157499999996" header="0.3" footer="0.3"/>
  <pageSetup paperSize="9" scale="32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1000000}">
          <x14:formula1>
            <xm:f>'texty a vzorce'!$A$7:$A$9</xm:f>
          </x14:formula1>
          <xm:sqref>F54</xm:sqref>
        </x14:dataValidation>
        <x14:dataValidation type="list" allowBlank="1" showInputMessage="1" showErrorMessage="1" xr:uid="{00000000-0002-0000-0400-000002000000}">
          <x14:formula1>
            <xm:f>'texty a vzorce'!$A$1:$A$2</xm:f>
          </x14:formula1>
          <xm:sqref>E5:G5</xm:sqref>
        </x14:dataValidation>
        <x14:dataValidation type="list" allowBlank="1" showInputMessage="1" showErrorMessage="1" xr:uid="{00000000-0002-0000-0400-000003000000}">
          <x14:formula1>
            <xm:f>'texty a vzorce'!$D$5:$D$7</xm:f>
          </x14:formula1>
          <xm:sqref>C16:C53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fitToPage="1"/>
  </sheetPr>
  <dimension ref="A1:X71"/>
  <sheetViews>
    <sheetView topLeftCell="A25" zoomScale="55" zoomScaleNormal="55" workbookViewId="0">
      <selection activeCell="B54" sqref="B54:E54"/>
    </sheetView>
  </sheetViews>
  <sheetFormatPr defaultColWidth="9.140625" defaultRowHeight="15" outlineLevelRow="1"/>
  <cols>
    <col min="1" max="1" width="1.42578125" style="1" customWidth="1"/>
    <col min="2" max="2" width="6.42578125" style="1" customWidth="1"/>
    <col min="3" max="3" width="33.42578125" style="1" customWidth="1"/>
    <col min="4" max="4" width="100" style="1" customWidth="1"/>
    <col min="5" max="5" width="99.85546875" style="1" customWidth="1"/>
    <col min="6" max="6" width="24.7109375" style="1" customWidth="1"/>
    <col min="7" max="7" width="22.42578125" style="1" customWidth="1"/>
    <col min="8" max="8" width="1.5703125" style="1" customWidth="1"/>
    <col min="9" max="9" width="8.5703125" style="1" customWidth="1"/>
    <col min="10" max="10" width="9.42578125" style="1" customWidth="1"/>
    <col min="11" max="11" width="9.140625" style="1" customWidth="1"/>
    <col min="12" max="12" width="9.85546875" style="1" customWidth="1"/>
    <col min="13" max="23" width="9.140625" style="1"/>
    <col min="25" max="16384" width="9.140625" style="1"/>
  </cols>
  <sheetData>
    <row r="1" spans="1:8" ht="18" customHeight="1" thickBot="1">
      <c r="A1" s="2"/>
      <c r="B1" s="2"/>
      <c r="C1" s="2"/>
      <c r="D1" s="163"/>
      <c r="E1" s="164"/>
      <c r="F1" s="164"/>
      <c r="G1" s="164"/>
      <c r="H1" s="11"/>
    </row>
    <row r="2" spans="1:8" ht="30" customHeight="1">
      <c r="A2" s="2"/>
      <c r="B2" s="165" t="s">
        <v>14</v>
      </c>
      <c r="C2" s="166"/>
      <c r="D2" s="167"/>
      <c r="E2" s="167"/>
      <c r="F2" s="167"/>
      <c r="G2" s="168"/>
      <c r="H2" s="12"/>
    </row>
    <row r="3" spans="1:8" ht="30" customHeight="1">
      <c r="A3" s="2"/>
      <c r="B3" s="169" t="s">
        <v>15</v>
      </c>
      <c r="C3" s="170"/>
      <c r="D3" s="171"/>
      <c r="E3" s="171"/>
      <c r="F3" s="171"/>
      <c r="G3" s="172"/>
      <c r="H3" s="12"/>
    </row>
    <row r="4" spans="1:8" ht="50.1" customHeight="1" thickBot="1">
      <c r="A4" s="2"/>
      <c r="B4" s="173" t="s">
        <v>16</v>
      </c>
      <c r="C4" s="174"/>
      <c r="D4" s="175"/>
      <c r="E4" s="175"/>
      <c r="F4" s="175"/>
      <c r="G4" s="176"/>
      <c r="H4" s="13"/>
    </row>
    <row r="5" spans="1:8" ht="36" customHeight="1">
      <c r="A5" s="2"/>
      <c r="B5" s="177" t="s">
        <v>43</v>
      </c>
      <c r="C5" s="178"/>
      <c r="D5" s="179"/>
      <c r="E5" s="180" t="s">
        <v>44</v>
      </c>
      <c r="F5" s="181"/>
      <c r="G5" s="182"/>
      <c r="H5" s="10"/>
    </row>
    <row r="6" spans="1:8" ht="36" customHeight="1">
      <c r="A6" s="2"/>
      <c r="B6" s="145" t="s">
        <v>45</v>
      </c>
      <c r="C6" s="146"/>
      <c r="D6" s="147"/>
      <c r="E6" s="148"/>
      <c r="F6" s="148"/>
      <c r="G6" s="149"/>
      <c r="H6" s="9"/>
    </row>
    <row r="7" spans="1:8" ht="36" customHeight="1">
      <c r="A7" s="2"/>
      <c r="B7" s="145" t="s">
        <v>46</v>
      </c>
      <c r="C7" s="146"/>
      <c r="D7" s="147"/>
      <c r="E7" s="183" t="str">
        <f>IF(ISBLANK('Partner 1'!E7),'texty a vzorce'!E6,'Partner 1'!E7)</f>
        <v>Vyplňte na rozpočtu Partnera 1 / Uzupełnij budżet partnera 1</v>
      </c>
      <c r="F7" s="183"/>
      <c r="G7" s="184"/>
      <c r="H7" s="9"/>
    </row>
    <row r="8" spans="1:8" ht="36" customHeight="1" outlineLevel="1" thickBot="1">
      <c r="A8" s="2"/>
      <c r="B8" s="150" t="s">
        <v>62</v>
      </c>
      <c r="C8" s="151"/>
      <c r="D8" s="152"/>
      <c r="E8" s="153">
        <v>25.052499999999998</v>
      </c>
      <c r="F8" s="153"/>
      <c r="G8" s="154"/>
      <c r="H8" s="8"/>
    </row>
    <row r="9" spans="1:8" ht="23.45" customHeight="1">
      <c r="A9" s="2"/>
      <c r="B9" s="158" t="s">
        <v>22</v>
      </c>
      <c r="C9" s="158"/>
      <c r="D9" s="158"/>
      <c r="E9" s="158"/>
      <c r="F9" s="158"/>
      <c r="G9" s="158"/>
      <c r="H9" s="3"/>
    </row>
    <row r="10" spans="1:8" ht="35.1" customHeight="1">
      <c r="A10" s="2"/>
      <c r="B10" s="159" t="s">
        <v>23</v>
      </c>
      <c r="C10" s="159"/>
      <c r="D10" s="159"/>
      <c r="E10" s="159"/>
      <c r="F10" s="159"/>
      <c r="G10" s="159"/>
      <c r="H10" s="3"/>
    </row>
    <row r="11" spans="1:8" ht="29.1" customHeight="1">
      <c r="A11" s="2"/>
      <c r="B11" s="160" t="s">
        <v>24</v>
      </c>
      <c r="C11" s="160"/>
      <c r="D11" s="161"/>
      <c r="E11" s="161"/>
      <c r="F11" s="161"/>
      <c r="G11" s="161"/>
      <c r="H11" s="4"/>
    </row>
    <row r="12" spans="1:8" ht="47.45" customHeight="1" thickBot="1">
      <c r="A12" s="2"/>
      <c r="B12" s="162" t="s">
        <v>63</v>
      </c>
      <c r="C12" s="162"/>
      <c r="D12" s="162"/>
      <c r="E12" s="162"/>
      <c r="F12" s="162"/>
      <c r="G12" s="162"/>
      <c r="H12" s="4"/>
    </row>
    <row r="13" spans="1:8" ht="39.950000000000003" customHeight="1" thickBot="1">
      <c r="A13" s="2"/>
      <c r="B13" s="121" t="s">
        <v>26</v>
      </c>
      <c r="C13" s="122"/>
      <c r="D13" s="122"/>
      <c r="E13" s="122"/>
      <c r="F13" s="122"/>
      <c r="G13" s="123"/>
      <c r="H13" s="5"/>
    </row>
    <row r="14" spans="1:8" ht="39.950000000000003" customHeight="1" thickBot="1">
      <c r="A14" s="2"/>
      <c r="B14" s="65" t="s">
        <v>27</v>
      </c>
      <c r="C14" s="66"/>
      <c r="D14" s="66"/>
      <c r="E14" s="66"/>
      <c r="F14" s="66"/>
      <c r="G14" s="67"/>
      <c r="H14" s="6"/>
    </row>
    <row r="15" spans="1:8" ht="39.950000000000003" customHeight="1" thickBot="1">
      <c r="A15" s="2"/>
      <c r="B15" s="68"/>
      <c r="C15" s="69" t="s">
        <v>28</v>
      </c>
      <c r="D15" s="70" t="s">
        <v>64</v>
      </c>
      <c r="E15" s="71" t="s">
        <v>30</v>
      </c>
      <c r="F15" s="72" t="s">
        <v>31</v>
      </c>
      <c r="G15" s="72" t="s">
        <v>56</v>
      </c>
      <c r="H15" s="7"/>
    </row>
    <row r="16" spans="1:8" ht="21">
      <c r="A16" s="2"/>
      <c r="B16" s="73">
        <v>1</v>
      </c>
      <c r="C16" s="74"/>
      <c r="D16" s="75"/>
      <c r="E16" s="76"/>
      <c r="F16" s="77"/>
      <c r="G16" s="78">
        <f t="shared" ref="G16:G53" si="0">F16/$E$8</f>
        <v>0</v>
      </c>
      <c r="H16" s="15"/>
    </row>
    <row r="17" spans="1:8" ht="21">
      <c r="A17" s="2"/>
      <c r="B17" s="79">
        <v>2</v>
      </c>
      <c r="C17" s="80"/>
      <c r="D17" s="81"/>
      <c r="E17" s="82"/>
      <c r="F17" s="83"/>
      <c r="G17" s="84">
        <f t="shared" si="0"/>
        <v>0</v>
      </c>
      <c r="H17" s="15"/>
    </row>
    <row r="18" spans="1:8" ht="21">
      <c r="A18" s="2"/>
      <c r="B18" s="79">
        <v>3</v>
      </c>
      <c r="C18" s="80"/>
      <c r="D18" s="81"/>
      <c r="E18" s="82"/>
      <c r="F18" s="83"/>
      <c r="G18" s="84">
        <f t="shared" si="0"/>
        <v>0</v>
      </c>
      <c r="H18" s="15"/>
    </row>
    <row r="19" spans="1:8" ht="21">
      <c r="A19" s="2"/>
      <c r="B19" s="79">
        <v>4</v>
      </c>
      <c r="C19" s="80"/>
      <c r="D19" s="81"/>
      <c r="E19" s="82"/>
      <c r="F19" s="83"/>
      <c r="G19" s="84">
        <f t="shared" si="0"/>
        <v>0</v>
      </c>
      <c r="H19" s="15"/>
    </row>
    <row r="20" spans="1:8" ht="21">
      <c r="A20" s="2"/>
      <c r="B20" s="79">
        <v>5</v>
      </c>
      <c r="C20" s="80"/>
      <c r="D20" s="81"/>
      <c r="E20" s="82"/>
      <c r="F20" s="83"/>
      <c r="G20" s="84">
        <f t="shared" si="0"/>
        <v>0</v>
      </c>
      <c r="H20" s="15"/>
    </row>
    <row r="21" spans="1:8" ht="21">
      <c r="A21" s="2"/>
      <c r="B21" s="79">
        <v>6</v>
      </c>
      <c r="C21" s="80"/>
      <c r="D21" s="81"/>
      <c r="E21" s="82"/>
      <c r="F21" s="83"/>
      <c r="G21" s="84">
        <f t="shared" si="0"/>
        <v>0</v>
      </c>
      <c r="H21" s="15"/>
    </row>
    <row r="22" spans="1:8" ht="21">
      <c r="A22" s="2"/>
      <c r="B22" s="79">
        <v>7</v>
      </c>
      <c r="C22" s="80"/>
      <c r="D22" s="81"/>
      <c r="E22" s="82"/>
      <c r="F22" s="83"/>
      <c r="G22" s="84">
        <f t="shared" si="0"/>
        <v>0</v>
      </c>
      <c r="H22" s="15"/>
    </row>
    <row r="23" spans="1:8" ht="21">
      <c r="A23" s="2"/>
      <c r="B23" s="79">
        <v>8</v>
      </c>
      <c r="C23" s="80"/>
      <c r="D23" s="81"/>
      <c r="E23" s="82"/>
      <c r="F23" s="83"/>
      <c r="G23" s="84">
        <f t="shared" si="0"/>
        <v>0</v>
      </c>
      <c r="H23" s="15"/>
    </row>
    <row r="24" spans="1:8" ht="21">
      <c r="A24" s="2"/>
      <c r="B24" s="79">
        <v>9</v>
      </c>
      <c r="C24" s="80"/>
      <c r="D24" s="81"/>
      <c r="E24" s="82"/>
      <c r="F24" s="83"/>
      <c r="G24" s="84">
        <f t="shared" si="0"/>
        <v>0</v>
      </c>
      <c r="H24" s="15"/>
    </row>
    <row r="25" spans="1:8" ht="21">
      <c r="A25" s="2"/>
      <c r="B25" s="79">
        <v>10</v>
      </c>
      <c r="C25" s="80"/>
      <c r="D25" s="81"/>
      <c r="E25" s="82"/>
      <c r="F25" s="83"/>
      <c r="G25" s="84">
        <f t="shared" si="0"/>
        <v>0</v>
      </c>
      <c r="H25" s="15"/>
    </row>
    <row r="26" spans="1:8" ht="21">
      <c r="A26" s="2"/>
      <c r="B26" s="79">
        <v>11</v>
      </c>
      <c r="C26" s="80"/>
      <c r="D26" s="81"/>
      <c r="E26" s="82"/>
      <c r="F26" s="83"/>
      <c r="G26" s="84">
        <f t="shared" si="0"/>
        <v>0</v>
      </c>
      <c r="H26" s="15"/>
    </row>
    <row r="27" spans="1:8" ht="21">
      <c r="A27" s="2"/>
      <c r="B27" s="79">
        <v>12</v>
      </c>
      <c r="C27" s="80"/>
      <c r="D27" s="81"/>
      <c r="E27" s="82"/>
      <c r="F27" s="83"/>
      <c r="G27" s="84">
        <f t="shared" si="0"/>
        <v>0</v>
      </c>
      <c r="H27" s="15"/>
    </row>
    <row r="28" spans="1:8" ht="21">
      <c r="A28" s="2"/>
      <c r="B28" s="79">
        <v>13</v>
      </c>
      <c r="C28" s="80"/>
      <c r="D28" s="81"/>
      <c r="E28" s="82"/>
      <c r="F28" s="83"/>
      <c r="G28" s="84">
        <f t="shared" si="0"/>
        <v>0</v>
      </c>
      <c r="H28" s="15"/>
    </row>
    <row r="29" spans="1:8" ht="21">
      <c r="A29" s="2"/>
      <c r="B29" s="79">
        <v>14</v>
      </c>
      <c r="C29" s="80"/>
      <c r="D29" s="81"/>
      <c r="E29" s="82"/>
      <c r="F29" s="83"/>
      <c r="G29" s="84">
        <f t="shared" si="0"/>
        <v>0</v>
      </c>
      <c r="H29" s="15"/>
    </row>
    <row r="30" spans="1:8" ht="21">
      <c r="A30" s="2"/>
      <c r="B30" s="79">
        <v>15</v>
      </c>
      <c r="C30" s="80"/>
      <c r="D30" s="81"/>
      <c r="E30" s="82"/>
      <c r="F30" s="83"/>
      <c r="G30" s="84">
        <f t="shared" si="0"/>
        <v>0</v>
      </c>
      <c r="H30" s="15"/>
    </row>
    <row r="31" spans="1:8" ht="21">
      <c r="A31" s="2"/>
      <c r="B31" s="79">
        <v>16</v>
      </c>
      <c r="C31" s="80"/>
      <c r="D31" s="81"/>
      <c r="E31" s="82"/>
      <c r="F31" s="83"/>
      <c r="G31" s="84">
        <f t="shared" si="0"/>
        <v>0</v>
      </c>
      <c r="H31" s="15"/>
    </row>
    <row r="32" spans="1:8" ht="21">
      <c r="A32" s="2"/>
      <c r="B32" s="79">
        <v>17</v>
      </c>
      <c r="C32" s="80"/>
      <c r="D32" s="81"/>
      <c r="E32" s="82"/>
      <c r="F32" s="83"/>
      <c r="G32" s="84">
        <f t="shared" si="0"/>
        <v>0</v>
      </c>
      <c r="H32" s="15"/>
    </row>
    <row r="33" spans="1:8" ht="21">
      <c r="A33" s="2"/>
      <c r="B33" s="79">
        <v>18</v>
      </c>
      <c r="C33" s="80"/>
      <c r="D33" s="81"/>
      <c r="E33" s="82"/>
      <c r="F33" s="83"/>
      <c r="G33" s="84">
        <f t="shared" si="0"/>
        <v>0</v>
      </c>
      <c r="H33" s="15"/>
    </row>
    <row r="34" spans="1:8" ht="21">
      <c r="A34" s="2"/>
      <c r="B34" s="79">
        <v>19</v>
      </c>
      <c r="C34" s="80"/>
      <c r="D34" s="81"/>
      <c r="E34" s="82"/>
      <c r="F34" s="83"/>
      <c r="G34" s="84">
        <f t="shared" si="0"/>
        <v>0</v>
      </c>
      <c r="H34" s="15"/>
    </row>
    <row r="35" spans="1:8" ht="21">
      <c r="A35" s="2"/>
      <c r="B35" s="79">
        <v>20</v>
      </c>
      <c r="C35" s="80"/>
      <c r="D35" s="81"/>
      <c r="E35" s="82"/>
      <c r="F35" s="83"/>
      <c r="G35" s="84">
        <f t="shared" si="0"/>
        <v>0</v>
      </c>
      <c r="H35" s="15"/>
    </row>
    <row r="36" spans="1:8" ht="21">
      <c r="A36" s="2"/>
      <c r="B36" s="79">
        <v>21</v>
      </c>
      <c r="C36" s="80"/>
      <c r="D36" s="81"/>
      <c r="E36" s="82"/>
      <c r="F36" s="83"/>
      <c r="G36" s="84">
        <f t="shared" si="0"/>
        <v>0</v>
      </c>
      <c r="H36" s="15"/>
    </row>
    <row r="37" spans="1:8" ht="21">
      <c r="A37" s="2"/>
      <c r="B37" s="79">
        <v>22</v>
      </c>
      <c r="C37" s="80"/>
      <c r="D37" s="81"/>
      <c r="E37" s="82"/>
      <c r="F37" s="83"/>
      <c r="G37" s="84">
        <f t="shared" si="0"/>
        <v>0</v>
      </c>
      <c r="H37" s="15"/>
    </row>
    <row r="38" spans="1:8" ht="21">
      <c r="A38" s="2"/>
      <c r="B38" s="79">
        <v>23</v>
      </c>
      <c r="C38" s="80"/>
      <c r="D38" s="81"/>
      <c r="E38" s="82"/>
      <c r="F38" s="83"/>
      <c r="G38" s="84">
        <f t="shared" si="0"/>
        <v>0</v>
      </c>
      <c r="H38" s="15"/>
    </row>
    <row r="39" spans="1:8" ht="21">
      <c r="A39" s="2"/>
      <c r="B39" s="79">
        <v>24</v>
      </c>
      <c r="C39" s="80"/>
      <c r="D39" s="81"/>
      <c r="E39" s="82"/>
      <c r="F39" s="83"/>
      <c r="G39" s="84">
        <f t="shared" si="0"/>
        <v>0</v>
      </c>
      <c r="H39" s="15"/>
    </row>
    <row r="40" spans="1:8" ht="21">
      <c r="A40" s="2"/>
      <c r="B40" s="79">
        <v>25</v>
      </c>
      <c r="C40" s="80"/>
      <c r="D40" s="81"/>
      <c r="E40" s="82"/>
      <c r="F40" s="83"/>
      <c r="G40" s="84">
        <f t="shared" si="0"/>
        <v>0</v>
      </c>
      <c r="H40" s="15"/>
    </row>
    <row r="41" spans="1:8" ht="21">
      <c r="A41" s="2"/>
      <c r="B41" s="79">
        <v>26</v>
      </c>
      <c r="C41" s="80"/>
      <c r="D41" s="81"/>
      <c r="E41" s="82"/>
      <c r="F41" s="83"/>
      <c r="G41" s="84">
        <f t="shared" si="0"/>
        <v>0</v>
      </c>
      <c r="H41" s="15"/>
    </row>
    <row r="42" spans="1:8" ht="21">
      <c r="A42" s="2"/>
      <c r="B42" s="79">
        <v>27</v>
      </c>
      <c r="C42" s="80"/>
      <c r="D42" s="81"/>
      <c r="E42" s="82"/>
      <c r="F42" s="83"/>
      <c r="G42" s="84">
        <f t="shared" si="0"/>
        <v>0</v>
      </c>
      <c r="H42" s="15"/>
    </row>
    <row r="43" spans="1:8" ht="21">
      <c r="A43" s="2"/>
      <c r="B43" s="79">
        <v>28</v>
      </c>
      <c r="C43" s="80"/>
      <c r="D43" s="81"/>
      <c r="E43" s="82"/>
      <c r="F43" s="83"/>
      <c r="G43" s="84">
        <f t="shared" si="0"/>
        <v>0</v>
      </c>
      <c r="H43" s="15"/>
    </row>
    <row r="44" spans="1:8" ht="21">
      <c r="A44" s="2"/>
      <c r="B44" s="79">
        <v>29</v>
      </c>
      <c r="C44" s="80"/>
      <c r="D44" s="81"/>
      <c r="E44" s="82"/>
      <c r="F44" s="83"/>
      <c r="G44" s="84">
        <f t="shared" si="0"/>
        <v>0</v>
      </c>
      <c r="H44" s="15"/>
    </row>
    <row r="45" spans="1:8" ht="21">
      <c r="A45" s="2"/>
      <c r="B45" s="79">
        <v>30</v>
      </c>
      <c r="C45" s="80"/>
      <c r="D45" s="81"/>
      <c r="E45" s="82"/>
      <c r="F45" s="83"/>
      <c r="G45" s="84">
        <f t="shared" si="0"/>
        <v>0</v>
      </c>
      <c r="H45" s="15"/>
    </row>
    <row r="46" spans="1:8" ht="21">
      <c r="A46" s="2"/>
      <c r="B46" s="79">
        <v>31</v>
      </c>
      <c r="C46" s="80"/>
      <c r="D46" s="81"/>
      <c r="E46" s="82"/>
      <c r="F46" s="83"/>
      <c r="G46" s="84">
        <f t="shared" si="0"/>
        <v>0</v>
      </c>
      <c r="H46" s="15"/>
    </row>
    <row r="47" spans="1:8" ht="21">
      <c r="A47" s="2"/>
      <c r="B47" s="79">
        <v>32</v>
      </c>
      <c r="C47" s="80"/>
      <c r="D47" s="81"/>
      <c r="E47" s="82"/>
      <c r="F47" s="83"/>
      <c r="G47" s="84">
        <f t="shared" si="0"/>
        <v>0</v>
      </c>
      <c r="H47" s="15"/>
    </row>
    <row r="48" spans="1:8" ht="21">
      <c r="A48" s="2"/>
      <c r="B48" s="79">
        <v>33</v>
      </c>
      <c r="C48" s="80"/>
      <c r="D48" s="81"/>
      <c r="E48" s="82"/>
      <c r="F48" s="83"/>
      <c r="G48" s="84">
        <f t="shared" si="0"/>
        <v>0</v>
      </c>
      <c r="H48" s="15"/>
    </row>
    <row r="49" spans="1:8" ht="21">
      <c r="A49" s="2"/>
      <c r="B49" s="79">
        <v>34</v>
      </c>
      <c r="C49" s="80"/>
      <c r="D49" s="81"/>
      <c r="E49" s="82"/>
      <c r="F49" s="83"/>
      <c r="G49" s="84">
        <f t="shared" si="0"/>
        <v>0</v>
      </c>
      <c r="H49" s="15"/>
    </row>
    <row r="50" spans="1:8" ht="21">
      <c r="A50" s="2"/>
      <c r="B50" s="79">
        <v>35</v>
      </c>
      <c r="C50" s="80"/>
      <c r="D50" s="81"/>
      <c r="E50" s="82"/>
      <c r="F50" s="83"/>
      <c r="G50" s="84">
        <f t="shared" si="0"/>
        <v>0</v>
      </c>
      <c r="H50" s="15"/>
    </row>
    <row r="51" spans="1:8" ht="21">
      <c r="A51" s="2"/>
      <c r="B51" s="79">
        <v>36</v>
      </c>
      <c r="C51" s="80"/>
      <c r="D51" s="81"/>
      <c r="E51" s="82"/>
      <c r="F51" s="83"/>
      <c r="G51" s="84">
        <f t="shared" si="0"/>
        <v>0</v>
      </c>
      <c r="H51" s="15"/>
    </row>
    <row r="52" spans="1:8" ht="21">
      <c r="A52" s="2"/>
      <c r="B52" s="79">
        <v>37</v>
      </c>
      <c r="C52" s="80"/>
      <c r="D52" s="81"/>
      <c r="E52" s="82"/>
      <c r="F52" s="83"/>
      <c r="G52" s="84">
        <f t="shared" si="0"/>
        <v>0</v>
      </c>
      <c r="H52" s="15"/>
    </row>
    <row r="53" spans="1:8" ht="21.75" thickBot="1">
      <c r="A53" s="2"/>
      <c r="B53" s="85">
        <v>38</v>
      </c>
      <c r="C53" s="86"/>
      <c r="D53" s="87"/>
      <c r="E53" s="88"/>
      <c r="F53" s="89"/>
      <c r="G53" s="90">
        <f t="shared" si="0"/>
        <v>0</v>
      </c>
      <c r="H53" s="15"/>
    </row>
    <row r="54" spans="1:8" ht="33.950000000000003" customHeight="1" thickBot="1">
      <c r="A54" s="2"/>
      <c r="B54" s="155" t="s">
        <v>53</v>
      </c>
      <c r="C54" s="156"/>
      <c r="D54" s="156"/>
      <c r="E54" s="157"/>
      <c r="F54" s="91" t="s">
        <v>34</v>
      </c>
      <c r="G54" s="92"/>
      <c r="H54" s="15"/>
    </row>
    <row r="55" spans="1:8" ht="39.950000000000003" customHeight="1">
      <c r="A55" s="2"/>
      <c r="B55" s="142" t="s">
        <v>35</v>
      </c>
      <c r="C55" s="143"/>
      <c r="D55" s="143"/>
      <c r="E55" s="144"/>
      <c r="F55" s="93">
        <f>SUM(F16:F53)</f>
        <v>0</v>
      </c>
      <c r="G55" s="94">
        <f>SUM(G16:G53)</f>
        <v>0</v>
      </c>
      <c r="H55" s="14"/>
    </row>
    <row r="56" spans="1:8" ht="39.950000000000003" customHeight="1">
      <c r="A56" s="2"/>
      <c r="B56" s="124" t="s">
        <v>36</v>
      </c>
      <c r="C56" s="125"/>
      <c r="D56" s="125"/>
      <c r="E56" s="126"/>
      <c r="F56" s="95">
        <f>IF(F54="ano / tak",F55*0.2,0)</f>
        <v>0</v>
      </c>
      <c r="G56" s="94">
        <f>IF(F54="ano / tak",G55*0.2,0)</f>
        <v>0</v>
      </c>
      <c r="H56" s="14"/>
    </row>
    <row r="57" spans="1:8" ht="39.950000000000003" customHeight="1">
      <c r="A57" s="2"/>
      <c r="B57" s="124" t="s">
        <v>60</v>
      </c>
      <c r="C57" s="125"/>
      <c r="D57" s="125"/>
      <c r="E57" s="126"/>
      <c r="F57" s="95">
        <f>F56*0.15</f>
        <v>0</v>
      </c>
      <c r="G57" s="94">
        <f>G56*0.15</f>
        <v>0</v>
      </c>
      <c r="H57" s="14"/>
    </row>
    <row r="58" spans="1:8" ht="39.950000000000003" customHeight="1" thickBot="1">
      <c r="A58" s="2"/>
      <c r="B58" s="127" t="s">
        <v>38</v>
      </c>
      <c r="C58" s="128"/>
      <c r="D58" s="128"/>
      <c r="E58" s="129"/>
      <c r="F58" s="96">
        <f>F56*0.15</f>
        <v>0</v>
      </c>
      <c r="G58" s="97">
        <f>G56*0.15</f>
        <v>0</v>
      </c>
      <c r="H58" s="14"/>
    </row>
    <row r="59" spans="1:8" ht="39.950000000000003" customHeight="1" thickBot="1">
      <c r="A59" s="2"/>
      <c r="B59" s="121" t="s">
        <v>39</v>
      </c>
      <c r="C59" s="122"/>
      <c r="D59" s="122"/>
      <c r="E59" s="123"/>
      <c r="F59" s="98">
        <f>SUM(F55:F58)</f>
        <v>0</v>
      </c>
      <c r="G59" s="99">
        <f>SUM(G55:G58)</f>
        <v>0</v>
      </c>
      <c r="H59" s="14"/>
    </row>
    <row r="60" spans="1:8" ht="11.25" customHeight="1" thickBot="1">
      <c r="A60" s="2"/>
      <c r="B60" s="64"/>
      <c r="C60" s="64"/>
      <c r="D60" s="64"/>
      <c r="E60" s="64"/>
      <c r="F60" s="64"/>
      <c r="G60" s="64"/>
      <c r="H60" s="2"/>
    </row>
    <row r="61" spans="1:8" ht="39.950000000000003" customHeight="1" thickBot="1">
      <c r="A61" s="2"/>
      <c r="B61" s="121" t="s">
        <v>58</v>
      </c>
      <c r="C61" s="122"/>
      <c r="D61" s="122"/>
      <c r="E61" s="122"/>
      <c r="F61" s="122"/>
      <c r="G61" s="123"/>
      <c r="H61" s="5"/>
    </row>
    <row r="62" spans="1:8" ht="39.950000000000003" customHeight="1" thickBot="1">
      <c r="A62" s="2"/>
      <c r="B62" s="130" t="s">
        <v>50</v>
      </c>
      <c r="C62" s="131"/>
      <c r="D62" s="132"/>
      <c r="E62" s="100" t="s">
        <v>30</v>
      </c>
      <c r="F62" s="72" t="s">
        <v>31</v>
      </c>
      <c r="G62" s="72" t="s">
        <v>32</v>
      </c>
      <c r="H62" s="7"/>
    </row>
    <row r="63" spans="1:8" ht="21">
      <c r="A63" s="2"/>
      <c r="B63" s="133"/>
      <c r="C63" s="134"/>
      <c r="D63" s="135"/>
      <c r="E63" s="76"/>
      <c r="F63" s="101"/>
      <c r="G63" s="102">
        <f>F63/$E$8</f>
        <v>0</v>
      </c>
      <c r="H63" s="15"/>
    </row>
    <row r="64" spans="1:8" ht="21">
      <c r="A64" s="2"/>
      <c r="B64" s="136"/>
      <c r="C64" s="137"/>
      <c r="D64" s="138"/>
      <c r="E64" s="82"/>
      <c r="F64" s="103"/>
      <c r="G64" s="104">
        <f>F64/$E$8</f>
        <v>0</v>
      </c>
      <c r="H64" s="15"/>
    </row>
    <row r="65" spans="1:8" ht="21">
      <c r="A65" s="2"/>
      <c r="B65" s="136"/>
      <c r="C65" s="137"/>
      <c r="D65" s="138"/>
      <c r="E65" s="82"/>
      <c r="F65" s="103"/>
      <c r="G65" s="104">
        <f>F65/$E$8</f>
        <v>0</v>
      </c>
      <c r="H65" s="15"/>
    </row>
    <row r="66" spans="1:8" ht="21.75" thickBot="1">
      <c r="A66" s="2"/>
      <c r="B66" s="139"/>
      <c r="C66" s="140"/>
      <c r="D66" s="141"/>
      <c r="E66" s="88"/>
      <c r="F66" s="105"/>
      <c r="G66" s="106">
        <f>F66/$E$8</f>
        <v>0</v>
      </c>
      <c r="H66" s="15"/>
    </row>
    <row r="67" spans="1:8" ht="39.950000000000003" customHeight="1" thickBot="1">
      <c r="A67" s="2"/>
      <c r="B67" s="121" t="s">
        <v>41</v>
      </c>
      <c r="C67" s="122"/>
      <c r="D67" s="122"/>
      <c r="E67" s="123"/>
      <c r="F67" s="107">
        <f>SUM(F63:F66)</f>
        <v>0</v>
      </c>
      <c r="G67" s="108">
        <f>SUM(G63:G66)</f>
        <v>0</v>
      </c>
      <c r="H67" s="14"/>
    </row>
    <row r="68" spans="1:8" ht="12.75" customHeight="1" thickBot="1">
      <c r="A68" s="2"/>
      <c r="B68" s="64"/>
      <c r="C68" s="64"/>
      <c r="D68" s="109"/>
      <c r="E68" s="64"/>
      <c r="F68" s="110"/>
      <c r="G68" s="110"/>
      <c r="H68" s="15"/>
    </row>
    <row r="69" spans="1:8" ht="39.950000000000003" customHeight="1" thickBot="1">
      <c r="A69" s="2"/>
      <c r="B69" s="121" t="s">
        <v>42</v>
      </c>
      <c r="C69" s="122"/>
      <c r="D69" s="122"/>
      <c r="E69" s="123"/>
      <c r="F69" s="111">
        <f>F67+F59</f>
        <v>0</v>
      </c>
      <c r="G69" s="112">
        <f>G67+G59</f>
        <v>0</v>
      </c>
      <c r="H69" s="16"/>
    </row>
    <row r="70" spans="1:8" ht="11.1" customHeight="1">
      <c r="A70" s="2"/>
      <c r="B70" s="2"/>
      <c r="C70" s="2"/>
      <c r="D70" s="2"/>
      <c r="E70" s="2"/>
      <c r="F70" s="2"/>
      <c r="G70" s="2"/>
      <c r="H70" s="2"/>
    </row>
    <row r="71" spans="1:8" ht="39.950000000000003" customHeight="1"/>
  </sheetData>
  <sheetProtection algorithmName="SHA-512" hashValue="uI9djR5zZ17pgpB2qdSduJTE2YXJ7hEARrQyBjEt9ic7VDcn/eExVEWHjdgilMJctLXw56HJIVIU8J68X8VdrQ==" saltValue="coes5mM6hfsDzFfEFl0OvQ==" spinCount="100000" sheet="1" objects="1" scenarios="1"/>
  <mergeCells count="31">
    <mergeCell ref="B69:E69"/>
    <mergeCell ref="B62:D62"/>
    <mergeCell ref="B63:D63"/>
    <mergeCell ref="B64:D64"/>
    <mergeCell ref="B65:D65"/>
    <mergeCell ref="B66:D66"/>
    <mergeCell ref="B67:E67"/>
    <mergeCell ref="B61:G61"/>
    <mergeCell ref="B9:G9"/>
    <mergeCell ref="B10:G10"/>
    <mergeCell ref="B11:G11"/>
    <mergeCell ref="B12:G12"/>
    <mergeCell ref="B13:G13"/>
    <mergeCell ref="B54:E54"/>
    <mergeCell ref="B55:E55"/>
    <mergeCell ref="B56:E56"/>
    <mergeCell ref="B57:E57"/>
    <mergeCell ref="B58:E58"/>
    <mergeCell ref="B59:E59"/>
    <mergeCell ref="B6:D6"/>
    <mergeCell ref="E6:G6"/>
    <mergeCell ref="B7:D7"/>
    <mergeCell ref="E7:G7"/>
    <mergeCell ref="B8:D8"/>
    <mergeCell ref="E8:G8"/>
    <mergeCell ref="D1:G1"/>
    <mergeCell ref="B2:G2"/>
    <mergeCell ref="B3:G3"/>
    <mergeCell ref="B4:G4"/>
    <mergeCell ref="B5:D5"/>
    <mergeCell ref="E5:G5"/>
  </mergeCells>
  <conditionalFormatting sqref="F54">
    <cfRule type="containsText" dxfId="0" priority="1" stopIfTrue="1" operator="containsText" text="Vyberte">
      <formula>NOT(ISERROR(SEARCH("Vyberte",F54)))</formula>
    </cfRule>
  </conditionalFormatting>
  <dataValidations count="1">
    <dataValidation type="list" allowBlank="1" showInputMessage="1" showErrorMessage="1" sqref="H5" xr:uid="{00000000-0002-0000-0500-000000000000}">
      <formula1>$K$7:$K$8</formula1>
    </dataValidation>
  </dataValidations>
  <hyperlinks>
    <hyperlink ref="B11" r:id="rId1" xr:uid="{00000000-0004-0000-0500-000000000000}"/>
  </hyperlinks>
  <pageMargins left="0.7" right="0.7" top="0.78740157499999996" bottom="0.78740157499999996" header="0.3" footer="0.3"/>
  <pageSetup paperSize="9" scale="32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1000000}">
          <x14:formula1>
            <xm:f>'texty a vzorce'!$D$5:$D$7</xm:f>
          </x14:formula1>
          <xm:sqref>C16:C53</xm:sqref>
        </x14:dataValidation>
        <x14:dataValidation type="list" allowBlank="1" showInputMessage="1" showErrorMessage="1" xr:uid="{00000000-0002-0000-0500-000002000000}">
          <x14:formula1>
            <xm:f>'texty a vzorce'!$A$1:$A$2</xm:f>
          </x14:formula1>
          <xm:sqref>E5:G5</xm:sqref>
        </x14:dataValidation>
        <x14:dataValidation type="list" allowBlank="1" showInputMessage="1" showErrorMessage="1" xr:uid="{00000000-0002-0000-0500-000003000000}">
          <x14:formula1>
            <xm:f>'texty a vzorce'!$A$7:$A$9</xm:f>
          </x14:formula1>
          <xm:sqref>F54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A1:E41"/>
  <sheetViews>
    <sheetView workbookViewId="0">
      <selection activeCell="D47" sqref="D47"/>
    </sheetView>
  </sheetViews>
  <sheetFormatPr defaultColWidth="10.85546875" defaultRowHeight="15"/>
  <cols>
    <col min="1" max="1" width="120.42578125" customWidth="1"/>
    <col min="4" max="4" width="87.140625" customWidth="1"/>
    <col min="5" max="5" width="60.42578125" customWidth="1"/>
  </cols>
  <sheetData>
    <row r="1" spans="1:5" ht="33.950000000000003" customHeight="1">
      <c r="A1" t="s">
        <v>18</v>
      </c>
      <c r="E1" t="s">
        <v>65</v>
      </c>
    </row>
    <row r="2" spans="1:5" ht="32.1" customHeight="1">
      <c r="A2" t="s">
        <v>44</v>
      </c>
    </row>
    <row r="5" spans="1:5" ht="26.1" customHeight="1">
      <c r="A5" s="1"/>
      <c r="D5" s="1" t="s">
        <v>66</v>
      </c>
    </row>
    <row r="6" spans="1:5" ht="30.95" customHeight="1">
      <c r="A6" s="1"/>
      <c r="D6" s="1" t="s">
        <v>67</v>
      </c>
      <c r="E6" t="s">
        <v>68</v>
      </c>
    </row>
    <row r="7" spans="1:5" ht="24.95" customHeight="1">
      <c r="A7" t="s">
        <v>34</v>
      </c>
      <c r="D7" t="s">
        <v>69</v>
      </c>
    </row>
    <row r="8" spans="1:5" ht="27" customHeight="1">
      <c r="A8" t="s">
        <v>70</v>
      </c>
    </row>
    <row r="9" spans="1:5" ht="27.95" customHeight="1">
      <c r="A9" t="s">
        <v>71</v>
      </c>
    </row>
    <row r="12" spans="1:5">
      <c r="A12" t="s">
        <v>72</v>
      </c>
    </row>
    <row r="13" spans="1:5">
      <c r="A13" t="e">
        <f>Celkem!E6/Celkem!D6*100%</f>
        <v>#VALUE!</v>
      </c>
    </row>
    <row r="14" spans="1:5">
      <c r="A14" t="e">
        <f>Celkem!E7/Celkem!D7*100%</f>
        <v>#VALUE!</v>
      </c>
    </row>
    <row r="15" spans="1:5">
      <c r="A15" t="e">
        <f>Celkem!E8/Celkem!D8*100%</f>
        <v>#VALUE!</v>
      </c>
    </row>
    <row r="16" spans="1:5">
      <c r="A16" t="e">
        <f>Celkem!E9/Celkem!D9*100%</f>
        <v>#VALUE!</v>
      </c>
    </row>
    <row r="17" spans="1:4">
      <c r="A17" t="e">
        <f>Celkem!E10/Celkem!D10*100%</f>
        <v>#VALUE!</v>
      </c>
    </row>
    <row r="24" spans="1:4">
      <c r="D24" t="s">
        <v>73</v>
      </c>
    </row>
    <row r="27" spans="1:4">
      <c r="D27" t="s">
        <v>74</v>
      </c>
    </row>
    <row r="30" spans="1:4">
      <c r="D30" t="s">
        <v>75</v>
      </c>
    </row>
    <row r="31" spans="1:4">
      <c r="D31" t="s">
        <v>74</v>
      </c>
    </row>
    <row r="40" spans="4:4">
      <c r="D40" s="26"/>
    </row>
    <row r="41" spans="4:4">
      <c r="D41" s="2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Alena Šmigurová</dc:creator>
  <cp:keywords/>
  <dc:description/>
  <cp:lastModifiedBy/>
  <cp:revision/>
  <dcterms:created xsi:type="dcterms:W3CDTF">2023-11-09T14:28:44Z</dcterms:created>
  <dcterms:modified xsi:type="dcterms:W3CDTF">2024-07-04T05:23:06Z</dcterms:modified>
  <cp:category/>
  <cp:contentStatus/>
</cp:coreProperties>
</file>